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14265" yWindow="105" windowWidth="13725" windowHeight="12120" tabRatio="877" firstSheet="1" activeTab="2"/>
  </bookViews>
  <sheets>
    <sheet name="Define" sheetId="86" state="hidden" r:id="rId1"/>
    <sheet name="封面" sheetId="74" r:id="rId2"/>
    <sheet name="目录" sheetId="75" r:id="rId3"/>
    <sheet name="01-2024全区收支" sheetId="57" r:id="rId4"/>
    <sheet name="02-2024公共全区" sheetId="76" r:id="rId5"/>
    <sheet name="03-2024区级公共" sheetId="79" r:id="rId6"/>
    <sheet name="04-2024区级公共（功能科目）" sheetId="87" r:id="rId7"/>
    <sheet name="05-2024公共转移支付" sheetId="88" r:id="rId8"/>
    <sheet name="06-2024转移支付分地区" sheetId="89" r:id="rId9"/>
    <sheet name="07-2024转移支付分项目" sheetId="90" r:id="rId10"/>
    <sheet name="08-2024基金全区" sheetId="77" r:id="rId11"/>
    <sheet name="09-2024区级基金" sheetId="80" r:id="rId12"/>
    <sheet name="10-2024区级基金（功能科目）" sheetId="91" r:id="rId13"/>
    <sheet name="11-基金转移支付" sheetId="92" r:id="rId14"/>
    <sheet name="12-2024国资 " sheetId="78" r:id="rId15"/>
    <sheet name="13-2024区级国资" sheetId="81" r:id="rId16"/>
    <sheet name="14-2024社保执行" sheetId="21" r:id="rId17"/>
    <sheet name="15-2025全区收支" sheetId="72" r:id="rId18"/>
    <sheet name="16-2025公共全区" sheetId="85" r:id="rId19"/>
    <sheet name="17-2025区级公共" sheetId="82" r:id="rId20"/>
    <sheet name="18-2025区级公共（功能科目）" sheetId="95" r:id="rId21"/>
    <sheet name="19-2025公共基本和项目" sheetId="96" r:id="rId22"/>
    <sheet name="20-2025基本支出经济分类" sheetId="97" r:id="rId23"/>
    <sheet name="21-2025公共转移支付" sheetId="98" r:id="rId24"/>
    <sheet name="22-公共一般转移支付" sheetId="93" r:id="rId25"/>
    <sheet name="23-2025公共专项转移支付" sheetId="94" r:id="rId26"/>
    <sheet name="24-2025全区基金" sheetId="35" r:id="rId27"/>
    <sheet name="25-2025区级基金" sheetId="83" r:id="rId28"/>
    <sheet name="26-2025区级基金（功能科目）" sheetId="100" r:id="rId29"/>
    <sheet name="27-2025基金转移收支" sheetId="99" r:id="rId30"/>
    <sheet name="28-2025全区国资" sheetId="49" r:id="rId31"/>
    <sheet name="29-2025区级国资" sheetId="84" r:id="rId32"/>
    <sheet name="30-2025社保" sheetId="11" r:id="rId33"/>
    <sheet name="31-2024债务限额、余额" sheetId="65" r:id="rId34"/>
    <sheet name="32-2024、2025一般债务余额" sheetId="66" r:id="rId35"/>
    <sheet name="33-2024、2025专项债务余额" sheetId="67" r:id="rId36"/>
    <sheet name="34-债务还本付息" sheetId="68" r:id="rId37"/>
    <sheet name="三公经费" sheetId="101" r:id="rId38"/>
    <sheet name="重点项目" sheetId="103" r:id="rId39"/>
    <sheet name="重大政策" sheetId="102" r:id="rId40"/>
  </sheets>
  <definedNames>
    <definedName name="_xlnm._FilterDatabase" localSheetId="6" hidden="1">'04-2024区级公共（功能科目）'!$B$5:$C$547</definedName>
    <definedName name="_xlnm._FilterDatabase" localSheetId="12" hidden="1">'10-2024区级基金（功能科目）'!$B$5:$C$58</definedName>
    <definedName name="_xlnm._FilterDatabase" localSheetId="13" hidden="1">'11-基金转移支付'!$A$5:$B$5</definedName>
    <definedName name="_xlnm._FilterDatabase" localSheetId="20" hidden="1">'18-2025区级公共（功能科目）'!$A$5:$C$540</definedName>
    <definedName name="_xlnm._FilterDatabase" localSheetId="28" hidden="1">'26-2025区级基金（功能科目）'!$C$5:$D$46</definedName>
    <definedName name="_xlnm._FilterDatabase" localSheetId="2" hidden="1">目录!$B$1:$B$47</definedName>
    <definedName name="fa" localSheetId="4">#REF!</definedName>
    <definedName name="fa" localSheetId="10">#REF!</definedName>
    <definedName name="fa" localSheetId="14">#REF!</definedName>
    <definedName name="fa" localSheetId="17">#REF!</definedName>
    <definedName name="fa">#REF!</definedName>
    <definedName name="_xlnm.Print_Area" localSheetId="3">'01-2024全区收支'!$A$1:$F$36</definedName>
    <definedName name="_xlnm.Print_Area" localSheetId="4">'02-2024公共全区'!$A$1:$J$40</definedName>
    <definedName name="_xlnm.Print_Area" localSheetId="5">'03-2024区级公共'!$A$1:$J$40</definedName>
    <definedName name="_xlnm.Print_Area" localSheetId="10">'08-2024基金全区'!$A$1:$J$26</definedName>
    <definedName name="_xlnm.Print_Area" localSheetId="11">'09-2024区级基金'!$A$1:$J$27</definedName>
    <definedName name="_xlnm.Print_Area" localSheetId="14">'12-2024国资 '!$A$1:$J$23</definedName>
    <definedName name="_xlnm.Print_Area" localSheetId="16">'14-2024社保执行'!$A$1:$N$17</definedName>
    <definedName name="_xlnm.Print_Area" localSheetId="17">'15-2025全区收支'!$A$1:$F$36</definedName>
    <definedName name="_xlnm.Print_Area" localSheetId="18">'16-2025公共全区'!$A$1:$F$38</definedName>
    <definedName name="_xlnm.Print_Area" localSheetId="26">'24-2025全区基金'!$A$1:$D$24</definedName>
    <definedName name="_xlnm.Print_Area" localSheetId="36">'34-债务还本付息'!$A$1:$D$26</definedName>
    <definedName name="_xlnm.Print_Area" localSheetId="2">目录!$B$1:$B$47</definedName>
    <definedName name="_xlnm.Print_Titles" localSheetId="3">'01-2024全区收支'!$1:$4</definedName>
    <definedName name="_xlnm.Print_Titles" localSheetId="4">'02-2024公共全区'!$2:$4</definedName>
    <definedName name="_xlnm.Print_Titles" localSheetId="5">'03-2024区级公共'!$1:$4</definedName>
    <definedName name="_xlnm.Print_Titles" localSheetId="6">'04-2024区级公共（功能科目）'!$1:$5</definedName>
    <definedName name="_xlnm.Print_Titles" localSheetId="7">'05-2024公共转移支付'!$1:$4</definedName>
    <definedName name="_xlnm.Print_Titles" localSheetId="9">'07-2024转移支付分项目'!$1:$5</definedName>
    <definedName name="_xlnm.Print_Titles" localSheetId="10">'08-2024基金全区'!$1:$4</definedName>
    <definedName name="_xlnm.Print_Titles" localSheetId="11">'09-2024区级基金'!$1:$4</definedName>
    <definedName name="_xlnm.Print_Titles" localSheetId="12">'10-2024区级基金（功能科目）'!$1:$5</definedName>
    <definedName name="_xlnm.Print_Titles" localSheetId="13">'11-基金转移支付'!$1:$5</definedName>
    <definedName name="_xlnm.Print_Titles" localSheetId="17">'15-2025全区收支'!$1:$4</definedName>
    <definedName name="_xlnm.Print_Titles" localSheetId="18">'16-2025公共全区'!$1:$4</definedName>
    <definedName name="_xlnm.Print_Titles" localSheetId="19">'17-2025区级公共'!$1:$4</definedName>
    <definedName name="_xlnm.Print_Titles" localSheetId="20">'18-2025区级公共（功能科目）'!$1:$5</definedName>
    <definedName name="_xlnm.Print_Titles" localSheetId="23">'21-2025公共转移支付'!$1:$4</definedName>
    <definedName name="_xlnm.Print_Titles" localSheetId="25">'23-2025公共专项转移支付'!$1:$5</definedName>
    <definedName name="_xlnm.Print_Titles" localSheetId="28">'26-2025区级基金（功能科目）'!$1:$5</definedName>
    <definedName name="_xlnm.Print_Titles" localSheetId="36">'34-债务还本付息'!$1:$4</definedName>
    <definedName name="_xlnm.Print_Titles" localSheetId="39">重大政策!$2:$4</definedName>
    <definedName name="地区名称" localSheetId="4">#REF!</definedName>
    <definedName name="地区名称" localSheetId="10">#REF!</definedName>
    <definedName name="地区名称" localSheetId="14">#REF!</definedName>
    <definedName name="地区名称" localSheetId="16">#REF!</definedName>
    <definedName name="地区名称" localSheetId="17">#REF!</definedName>
    <definedName name="地区名称" localSheetId="26">#REF!</definedName>
    <definedName name="地区名称" localSheetId="30">#REF!</definedName>
    <definedName name="地区名称">#REF!</definedName>
    <definedName name="区级国资">#REF!</definedName>
  </definedNames>
  <calcPr calcId="144525"/>
</workbook>
</file>

<file path=xl/calcChain.xml><?xml version="1.0" encoding="utf-8"?>
<calcChain xmlns="http://schemas.openxmlformats.org/spreadsheetml/2006/main">
  <c r="B6" i="101" l="1"/>
  <c r="D11" i="101"/>
  <c r="E11" i="101" s="1"/>
  <c r="D10" i="101"/>
  <c r="E10" i="101" s="1"/>
  <c r="C9" i="101"/>
  <c r="D9" i="101" s="1"/>
  <c r="E9" i="101" s="1"/>
  <c r="D8" i="101"/>
  <c r="E8" i="101" s="1"/>
  <c r="D7" i="101"/>
  <c r="E7" i="101" s="1"/>
  <c r="C6" i="101" l="1"/>
  <c r="D6" i="101" s="1"/>
  <c r="E6" i="101" s="1"/>
  <c r="B129" i="92" l="1"/>
  <c r="B116" i="92"/>
  <c r="B106" i="92"/>
  <c r="B95" i="92"/>
  <c r="B83" i="92"/>
  <c r="B69" i="92"/>
  <c r="B51" i="92"/>
  <c r="B38" i="92"/>
  <c r="B31" i="92"/>
  <c r="B18" i="92"/>
  <c r="B7" i="92"/>
  <c r="B6" i="92" l="1"/>
  <c r="D16" i="68"/>
  <c r="C16" i="68"/>
  <c r="D8" i="98" l="1"/>
  <c r="D5" i="98"/>
  <c r="D5" i="84" l="1"/>
  <c r="B15" i="84"/>
  <c r="B5" i="84"/>
  <c r="H20" i="81" l="1"/>
  <c r="H5" i="81" s="1"/>
  <c r="I20" i="81"/>
  <c r="I5" i="81" s="1"/>
  <c r="G20" i="81"/>
  <c r="G5" i="81" s="1"/>
  <c r="C20" i="81"/>
  <c r="D20" i="81"/>
  <c r="B20" i="81"/>
  <c r="I11" i="21" l="1"/>
  <c r="I7" i="21"/>
  <c r="B11" i="21" l="1"/>
  <c r="B6" i="11" l="1"/>
  <c r="D5" i="11" s="1"/>
  <c r="D6" i="11" l="1"/>
  <c r="D17" i="11" s="1"/>
  <c r="B5" i="11"/>
</calcChain>
</file>

<file path=xl/sharedStrings.xml><?xml version="1.0" encoding="utf-8"?>
<sst xmlns="http://schemas.openxmlformats.org/spreadsheetml/2006/main" count="4504" uniqueCount="2432">
  <si>
    <t>收      入</t>
    <phoneticPr fontId="3" type="noConversion"/>
  </si>
  <si>
    <t>支      出</t>
    <phoneticPr fontId="3" type="noConversion"/>
  </si>
  <si>
    <t>总  计</t>
    <phoneticPr fontId="5" type="noConversion"/>
  </si>
  <si>
    <t>本级收入合计</t>
  </si>
  <si>
    <t>本级支出合计</t>
  </si>
  <si>
    <t>一、一般公共服务支出</t>
  </si>
  <si>
    <t>三、国防支出</t>
  </si>
  <si>
    <t>四、公共安全支出</t>
  </si>
  <si>
    <t>五、教育支出</t>
  </si>
  <si>
    <t>六、科学技术支出</t>
  </si>
  <si>
    <t>八、社会保障和就业支出</t>
  </si>
  <si>
    <t>十、节能环保支出</t>
  </si>
  <si>
    <t>十一、城乡社区支出</t>
  </si>
  <si>
    <t>十二、农林水支出</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</si>
  <si>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</si>
  <si>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</si>
  <si>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</si>
  <si>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</si>
  <si>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</si>
  <si>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</si>
  <si>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</si>
  <si>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</si>
  <si>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</si>
  <si>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</si>
  <si>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</si>
  <si>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</si>
  <si>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单位：万元</t>
    <phoneticPr fontId="12"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</si>
  <si>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</si>
  <si>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</si>
  <si>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</si>
  <si>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</si>
  <si>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</si>
  <si>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</si>
  <si>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</si>
  <si>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</si>
  <si>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</si>
  <si>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</si>
  <si>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</si>
  <si>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四、安排预算稳定调节基金</t>
  </si>
  <si>
    <t>四、调入资金</t>
    <phoneticPr fontId="3" type="noConversion"/>
  </si>
  <si>
    <t>六、上年结转</t>
    <phoneticPr fontId="3" type="noConversion"/>
  </si>
  <si>
    <t xml:space="preserve">    国有资源(资产)有偿使用收入</t>
  </si>
  <si>
    <t>科学技术支出</t>
  </si>
  <si>
    <t>金融支出</t>
  </si>
  <si>
    <t>收      入</t>
    <phoneticPr fontId="3" type="noConversion"/>
  </si>
  <si>
    <t>支       出</t>
    <phoneticPr fontId="3" type="noConversion"/>
  </si>
  <si>
    <t>转移性收入合计</t>
    <phoneticPr fontId="3" type="noConversion"/>
  </si>
  <si>
    <t>转移性支出合计</t>
    <phoneticPr fontId="3" type="noConversion"/>
  </si>
  <si>
    <t>一、调出资金</t>
    <phoneticPr fontId="3" type="noConversion"/>
  </si>
  <si>
    <t>三、结转下年</t>
    <phoneticPr fontId="3" type="noConversion"/>
  </si>
  <si>
    <t>单位：万元</t>
    <phoneticPr fontId="1" type="noConversion"/>
  </si>
  <si>
    <t>一、税收收入</t>
    <phoneticPr fontId="1" type="noConversion"/>
  </si>
  <si>
    <t>二、非税收入</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</si>
  <si>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</si>
  <si>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</si>
  <si>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</si>
  <si>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</si>
  <si>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一般公共服务支出</t>
  </si>
  <si>
    <t>国防支出</t>
  </si>
  <si>
    <t>公共安全支出</t>
  </si>
  <si>
    <t>教育支出</t>
  </si>
  <si>
    <t>社会保障和就业支出</t>
  </si>
  <si>
    <t>节能环保支出</t>
  </si>
  <si>
    <t>城乡社区支出</t>
  </si>
  <si>
    <t>农林水支出</t>
  </si>
  <si>
    <t>交通运输支出</t>
  </si>
  <si>
    <t>商业服务业等支出</t>
  </si>
  <si>
    <t>援助其他地区支出</t>
  </si>
  <si>
    <t>住房保障支出</t>
  </si>
  <si>
    <t>粮油物资储备支出</t>
  </si>
  <si>
    <t>预备费</t>
  </si>
  <si>
    <t>其他支出</t>
  </si>
  <si>
    <t>债务付息支出</t>
  </si>
  <si>
    <t>二、上年结转</t>
    <phoneticPr fontId="3"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</si>
  <si>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</si>
  <si>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</si>
  <si>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</si>
  <si>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</si>
  <si>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</si>
  <si>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</si>
  <si>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</si>
  <si>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</si>
  <si>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</si>
  <si>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单位：万元</t>
    <phoneticPr fontId="3" type="noConversion"/>
  </si>
  <si>
    <t>收      入</t>
    <phoneticPr fontId="3" type="noConversion"/>
  </si>
  <si>
    <t>支       出</t>
    <phoneticPr fontId="3" type="noConversion"/>
  </si>
  <si>
    <t>总  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</si>
  <si>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</si>
  <si>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</si>
  <si>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</si>
  <si>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</si>
  <si>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</si>
  <si>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</si>
  <si>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</si>
  <si>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</si>
  <si>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</si>
  <si>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</si>
  <si>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</si>
  <si>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</si>
  <si>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</si>
  <si>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</si>
  <si>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</si>
  <si>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</si>
  <si>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</si>
  <si>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</si>
  <si>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</si>
  <si>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</si>
  <si>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</si>
  <si>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</si>
  <si>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</si>
  <si>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</si>
  <si>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</si>
  <si>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</si>
  <si>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</si>
  <si>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</si>
  <si>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</si>
  <si>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</si>
  <si>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 xml:space="preserve">      </t>
    <phoneticPr fontId="3"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</si>
  <si>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</si>
  <si>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</si>
  <si>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</si>
  <si>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</si>
  <si>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</si>
  <si>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</si>
  <si>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</si>
  <si>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</si>
  <si>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</si>
  <si>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</si>
  <si>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 xml:space="preserve">    捐赠收入</t>
  </si>
  <si>
    <t xml:space="preserve">    政府住房基金收入</t>
  </si>
  <si>
    <t>表1</t>
    <phoneticPr fontId="3" type="noConversion"/>
  </si>
  <si>
    <t>单位：万元</t>
    <phoneticPr fontId="3" type="noConversion"/>
  </si>
  <si>
    <t>收      入</t>
    <phoneticPr fontId="3" type="noConversion"/>
  </si>
  <si>
    <t>执行数</t>
    <phoneticPr fontId="3" type="noConversion"/>
  </si>
  <si>
    <t>增长%</t>
    <phoneticPr fontId="3" type="noConversion"/>
  </si>
  <si>
    <t>一、一般公共预算收入</t>
    <phoneticPr fontId="3" type="noConversion"/>
  </si>
  <si>
    <t xml:space="preserve">  税收收入</t>
    <phoneticPr fontId="3" type="noConversion"/>
  </si>
  <si>
    <t xml:space="preserve">  非税收入</t>
    <phoneticPr fontId="3" type="noConversion"/>
  </si>
  <si>
    <t>二、政府性基金预算收入</t>
    <phoneticPr fontId="3" type="noConversion"/>
  </si>
  <si>
    <t>三、国有资本经营预算收入</t>
    <phoneticPr fontId="3" type="noConversion"/>
  </si>
  <si>
    <t>一、一般公共预算支出</t>
    <phoneticPr fontId="3" type="noConversion"/>
  </si>
  <si>
    <t>二、政府性基金预算支出</t>
    <phoneticPr fontId="3" type="noConversion"/>
  </si>
  <si>
    <t>三、国有资本经营预算支出</t>
    <phoneticPr fontId="3" type="noConversion"/>
  </si>
  <si>
    <t>年初预算</t>
    <phoneticPr fontId="3" type="noConversion"/>
  </si>
  <si>
    <t>总  计</t>
    <phoneticPr fontId="3" type="noConversion"/>
  </si>
  <si>
    <t>本级支出合计</t>
    <phoneticPr fontId="3" type="noConversion"/>
  </si>
  <si>
    <t>转移性支出合计</t>
    <phoneticPr fontId="3" type="noConversion"/>
  </si>
  <si>
    <t>执行数比
上年决算
数增长%</t>
    <phoneticPr fontId="3" type="noConversion"/>
  </si>
  <si>
    <t>调整
预算数</t>
    <phoneticPr fontId="3" type="noConversion"/>
  </si>
  <si>
    <t>变动
预算数</t>
    <phoneticPr fontId="3" type="noConversion"/>
  </si>
  <si>
    <t>执行数
为变动
预算%</t>
    <phoneticPr fontId="3" type="noConversion"/>
  </si>
  <si>
    <t>调整
预算数</t>
    <phoneticPr fontId="3" type="noConversion"/>
  </si>
  <si>
    <t>合  计</t>
  </si>
  <si>
    <t>F</t>
  </si>
  <si>
    <t>E</t>
  </si>
  <si>
    <t>D=E+F</t>
  </si>
  <si>
    <t>C</t>
  </si>
  <si>
    <t>B</t>
  </si>
  <si>
    <t>A=B+C</t>
  </si>
  <si>
    <t>公  式</t>
  </si>
  <si>
    <t>专项债务</t>
  </si>
  <si>
    <t>一般债务</t>
  </si>
  <si>
    <t>地   区</t>
  </si>
  <si>
    <t>单位：亿元</t>
  </si>
  <si>
    <t>执行数</t>
  </si>
  <si>
    <t>预算数</t>
  </si>
  <si>
    <t>项    目</t>
  </si>
  <si>
    <t>S</t>
  </si>
  <si>
    <t>（二）专项债券</t>
  </si>
  <si>
    <t>R</t>
  </si>
  <si>
    <t>（一）一般债券</t>
  </si>
  <si>
    <t>Q=R+S</t>
  </si>
  <si>
    <t>P</t>
  </si>
  <si>
    <t xml:space="preserve">   其中：再融资</t>
  </si>
  <si>
    <t>O</t>
  </si>
  <si>
    <t>N</t>
  </si>
  <si>
    <t>M</t>
  </si>
  <si>
    <t>L=M+O</t>
  </si>
  <si>
    <t>K</t>
  </si>
  <si>
    <t>J</t>
  </si>
  <si>
    <t>I=J+K</t>
  </si>
  <si>
    <t>H</t>
  </si>
  <si>
    <t>G</t>
  </si>
  <si>
    <t>F=G+H</t>
  </si>
  <si>
    <t xml:space="preserve">   其中：再融资债券</t>
  </si>
  <si>
    <t>D</t>
  </si>
  <si>
    <t>A=B+D</t>
  </si>
  <si>
    <t>本级</t>
  </si>
  <si>
    <t>公式</t>
  </si>
  <si>
    <t>总  计</t>
    <phoneticPr fontId="3" type="noConversion"/>
  </si>
  <si>
    <t>一、税收收入</t>
  </si>
  <si>
    <t>七、文化旅游体育与传媒支出</t>
  </si>
  <si>
    <t>二、非税收入</t>
  </si>
  <si>
    <t>二十一、灾害防治及应急管理支出</t>
  </si>
  <si>
    <t>二十二、预备费</t>
  </si>
  <si>
    <t>二十三、其他支出</t>
  </si>
  <si>
    <t>二十四、债务付息支出</t>
  </si>
  <si>
    <t>执行数</t>
    <phoneticPr fontId="3" type="noConversion"/>
  </si>
  <si>
    <t>十一、城市基础设施配套费收入</t>
    <phoneticPr fontId="3" type="noConversion"/>
  </si>
  <si>
    <t>支出</t>
  </si>
  <si>
    <t>债务发行费用支出</t>
  </si>
  <si>
    <t>增值税</t>
  </si>
  <si>
    <t>企业所得税</t>
  </si>
  <si>
    <t>个人所得税</t>
  </si>
  <si>
    <t>资源税</t>
  </si>
  <si>
    <t>城市维护建设税</t>
  </si>
  <si>
    <t>房产税</t>
  </si>
  <si>
    <t>印花税</t>
  </si>
  <si>
    <t>城镇土地使用税</t>
  </si>
  <si>
    <t>土地增值税</t>
  </si>
  <si>
    <t>耕地占用税</t>
  </si>
  <si>
    <t>契税</t>
  </si>
  <si>
    <t>环境保护税</t>
  </si>
  <si>
    <t>其他税收收入</t>
  </si>
  <si>
    <t>文化体育与传媒支出</t>
  </si>
  <si>
    <t>资源勘探电力信息等支出</t>
  </si>
  <si>
    <t>灾害防治及应急管理支出</t>
  </si>
  <si>
    <t>一、上级补助收入</t>
    <phoneticPr fontId="3" type="noConversion"/>
  </si>
  <si>
    <t>自然资源海洋气象等支出</t>
  </si>
  <si>
    <t>一、上解上级支出</t>
    <phoneticPr fontId="1" type="noConversion"/>
  </si>
  <si>
    <t>二、社会保障和就业支出</t>
    <phoneticPr fontId="3" type="noConversion"/>
  </si>
  <si>
    <t>三、城乡社区支出</t>
    <phoneticPr fontId="3" type="noConversion"/>
  </si>
  <si>
    <t>四、农林水支出</t>
    <phoneticPr fontId="3" type="noConversion"/>
  </si>
  <si>
    <t>五、其他支出</t>
    <phoneticPr fontId="3" type="noConversion"/>
  </si>
  <si>
    <t>六、债务付息支出</t>
    <phoneticPr fontId="3" type="noConversion"/>
  </si>
  <si>
    <t>七、债务发行费用支出</t>
    <phoneticPr fontId="3" type="noConversion"/>
  </si>
  <si>
    <t>调整预算数</t>
    <phoneticPr fontId="3" type="noConversion"/>
  </si>
  <si>
    <t>调整预算数</t>
    <phoneticPr fontId="3" type="noConversion"/>
  </si>
  <si>
    <t>二、补助下级</t>
    <phoneticPr fontId="3" type="noConversion"/>
  </si>
  <si>
    <t>收入合计</t>
    <phoneticPr fontId="3" type="noConversion"/>
  </si>
  <si>
    <t>支出合计</t>
    <phoneticPr fontId="3" type="noConversion"/>
  </si>
  <si>
    <t>四、上级补助收入</t>
    <phoneticPr fontId="1" type="noConversion"/>
  </si>
  <si>
    <t>五、债务转贷收入</t>
    <phoneticPr fontId="1" type="noConversion"/>
  </si>
  <si>
    <t>六、动用预算稳定调节基金</t>
    <phoneticPr fontId="1" type="noConversion"/>
  </si>
  <si>
    <t>七、上年结转</t>
    <phoneticPr fontId="1" type="noConversion"/>
  </si>
  <si>
    <t>专项收入</t>
  </si>
  <si>
    <t>行政事业性收费收入</t>
  </si>
  <si>
    <t>罚没收入</t>
  </si>
  <si>
    <t>国有资源(资产)有偿使用收入</t>
  </si>
  <si>
    <t>捐赠收入</t>
  </si>
  <si>
    <t>政府住房基金收入</t>
  </si>
  <si>
    <t>其他收入</t>
  </si>
  <si>
    <t>收入总计</t>
    <phoneticPr fontId="1" type="noConversion"/>
  </si>
  <si>
    <t>四、上解上级支出</t>
    <phoneticPr fontId="3" type="noConversion"/>
  </si>
  <si>
    <t>五、债务还本支出</t>
    <phoneticPr fontId="3" type="noConversion"/>
  </si>
  <si>
    <t>六、安排预算稳定调节基金</t>
    <phoneticPr fontId="3" type="noConversion"/>
  </si>
  <si>
    <t>七、结转下年</t>
    <phoneticPr fontId="3" type="noConversion"/>
  </si>
  <si>
    <t>支出总计</t>
    <phoneticPr fontId="1" type="noConversion"/>
  </si>
  <si>
    <t>五、结转下年</t>
    <phoneticPr fontId="1" type="noConversion"/>
  </si>
  <si>
    <t>全区收入合计</t>
    <phoneticPr fontId="3" type="noConversion"/>
  </si>
  <si>
    <t>全区支出合计</t>
    <phoneticPr fontId="3" type="noConversion"/>
  </si>
  <si>
    <t xml:space="preserve">备注：社保基金预算由市级编制全市社会保险基金预决算草案，区县无数据。 </t>
    <phoneticPr fontId="3" type="noConversion"/>
  </si>
  <si>
    <t xml:space="preserve">    一般公共服务支出</t>
    <phoneticPr fontId="1" type="noConversion"/>
  </si>
  <si>
    <t>债务发行费用支出</t>
    <phoneticPr fontId="1" type="noConversion"/>
  </si>
  <si>
    <t>债务付息支出</t>
    <phoneticPr fontId="1" type="noConversion"/>
  </si>
  <si>
    <t>三、动用预算稳定调节基金</t>
    <phoneticPr fontId="1" type="noConversion"/>
  </si>
  <si>
    <t>卫生健康支出</t>
    <phoneticPr fontId="1" type="noConversion"/>
  </si>
  <si>
    <t>预备费</t>
    <phoneticPr fontId="1" type="noConversion"/>
  </si>
  <si>
    <t>六、上年结转</t>
  </si>
  <si>
    <t>六、调出资金</t>
    <phoneticPr fontId="1" type="noConversion"/>
  </si>
  <si>
    <t xml:space="preserve">    专项收入</t>
    <phoneticPr fontId="1" type="noConversion"/>
  </si>
  <si>
    <t>一、上级补助收入</t>
    <phoneticPr fontId="1" type="noConversion"/>
  </si>
  <si>
    <t>上年结转</t>
    <phoneticPr fontId="1" type="noConversion"/>
  </si>
  <si>
    <t xml:space="preserve">备注：社保基金预算由市级编制全市社会保险基金预决算草案，区县无数据。 </t>
    <phoneticPr fontId="3" type="noConversion"/>
  </si>
  <si>
    <t>卫生健康支出</t>
    <phoneticPr fontId="1" type="noConversion"/>
  </si>
  <si>
    <t>自然资源海洋气象等支出</t>
    <phoneticPr fontId="1" type="noConversion"/>
  </si>
  <si>
    <t>卫生健康支出</t>
    <phoneticPr fontId="1" type="noConversion"/>
  </si>
  <si>
    <t>自然资源海洋气象等支出</t>
    <phoneticPr fontId="1" type="noConversion"/>
  </si>
  <si>
    <t>利润收入</t>
    <phoneticPr fontId="1" type="noConversion"/>
  </si>
  <si>
    <t>利润收入</t>
    <phoneticPr fontId="3" type="noConversion"/>
  </si>
  <si>
    <t>注：由于四舍五入因素，部分分项合计与总数可能略有差异，下同。</t>
    <phoneticPr fontId="1" type="noConversion"/>
  </si>
  <si>
    <t>附件</t>
    <phoneticPr fontId="83" type="noConversion"/>
  </si>
  <si>
    <t>税收收入</t>
    <phoneticPr fontId="3" type="noConversion"/>
  </si>
  <si>
    <t>非税收入</t>
    <phoneticPr fontId="3" type="noConversion"/>
  </si>
  <si>
    <t>城镇职工基本医疗保险基金
（含生育保险）</t>
    <phoneticPr fontId="3" type="noConversion"/>
  </si>
  <si>
    <t>一、上解上级</t>
    <phoneticPr fontId="3" type="noConversion"/>
  </si>
  <si>
    <t>三、上年结转</t>
    <phoneticPr fontId="3" type="noConversion"/>
  </si>
  <si>
    <t>四、调入资金</t>
    <phoneticPr fontId="3" type="noConversion"/>
  </si>
  <si>
    <t>二、调出资金</t>
    <phoneticPr fontId="3" type="noConversion"/>
  </si>
  <si>
    <t>四、结转下年</t>
    <phoneticPr fontId="3" type="noConversion"/>
  </si>
  <si>
    <t>一、调出资金</t>
    <phoneticPr fontId="1" type="noConversion"/>
  </si>
  <si>
    <t>三、上解支出</t>
    <phoneticPr fontId="3" type="noConversion"/>
  </si>
  <si>
    <t>注：1.本表反映本地区上两年度专项债务余额，上一年度专项债务限额、发行额、还本额及余额，本年度专项债务新增限额及限额。
    2.本表由县级以上地方各级财政部门在本级人民代表大会批准预算后二十日内公开。</t>
    <phoneticPr fontId="3" type="noConversion"/>
  </si>
  <si>
    <t>本地区</t>
    <phoneticPr fontId="3" type="noConversion"/>
  </si>
  <si>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phoneticPr fontId="3" type="noConversion"/>
  </si>
  <si>
    <t>目    录</t>
    <phoneticPr fontId="83" type="noConversion"/>
  </si>
  <si>
    <t>三、债务情况</t>
    <phoneticPr fontId="83" type="noConversion"/>
  </si>
  <si>
    <t>文化体育与传媒支出</t>
    <phoneticPr fontId="1" type="noConversion"/>
  </si>
  <si>
    <t>灾害防治及应急管理支出</t>
    <phoneticPr fontId="1" type="noConversion"/>
  </si>
  <si>
    <t>渝北区地方政府债券发行及还本付息情况表</t>
    <phoneticPr fontId="3" type="noConversion"/>
  </si>
  <si>
    <t>十三、专项债务对应项目专项收入</t>
    <phoneticPr fontId="3" type="noConversion"/>
  </si>
  <si>
    <t>上级补助收入</t>
    <phoneticPr fontId="1" type="noConversion"/>
  </si>
  <si>
    <t>调出资金</t>
  </si>
  <si>
    <t>一、城乡社区支出</t>
    <phoneticPr fontId="3" type="noConversion"/>
  </si>
  <si>
    <t>二、农林水支出</t>
    <phoneticPr fontId="3" type="noConversion"/>
  </si>
  <si>
    <t>四、债务付息支出</t>
    <phoneticPr fontId="3" type="noConversion"/>
  </si>
  <si>
    <t>五、债务发行费支出</t>
    <phoneticPr fontId="3" type="noConversion"/>
  </si>
  <si>
    <t>二、2025年预算安排</t>
  </si>
  <si>
    <t>一、2024年预算执行</t>
  </si>
  <si>
    <t>2024年全区一般公共预算收支执行表</t>
    <phoneticPr fontId="3" type="noConversion"/>
  </si>
  <si>
    <t>渝北区2024年地方政府债务限额及余额情况表</t>
    <phoneticPr fontId="3" type="noConversion"/>
  </si>
  <si>
    <t>2024年债务限额</t>
    <phoneticPr fontId="3" type="noConversion"/>
  </si>
  <si>
    <t>2024年债务余额预计执行数</t>
    <phoneticPr fontId="3" type="noConversion"/>
  </si>
  <si>
    <t>一、2023年末地方政府一般债务余额实际数</t>
    <phoneticPr fontId="3" type="noConversion"/>
  </si>
  <si>
    <t>二、2024年末地方政府一般债务限额</t>
    <phoneticPr fontId="3" type="noConversion"/>
  </si>
  <si>
    <t>三、2024年地方政府一般债务发行额</t>
    <phoneticPr fontId="3" type="noConversion"/>
  </si>
  <si>
    <t>四、2024年地方政府一般债务还本支出</t>
    <phoneticPr fontId="3" type="noConversion"/>
  </si>
  <si>
    <t>五、2024年末地方政府一般债务余额预计执行数</t>
    <phoneticPr fontId="3" type="noConversion"/>
  </si>
  <si>
    <t>六、2025年地方政府一般债务限额</t>
    <phoneticPr fontId="3" type="noConversion"/>
  </si>
  <si>
    <t>一、2023年末地方政府专项债务余额实际数</t>
    <phoneticPr fontId="3" type="noConversion"/>
  </si>
  <si>
    <t>二、2024年末地方政府专项债务限额</t>
    <phoneticPr fontId="3" type="noConversion"/>
  </si>
  <si>
    <t>三、2024年地方政府专项债务发行额</t>
    <phoneticPr fontId="3" type="noConversion"/>
  </si>
  <si>
    <t>四、2024年地方政府专项债务还本支出</t>
    <phoneticPr fontId="3" type="noConversion"/>
  </si>
  <si>
    <t>五、2024年末地方政府专项债务余额预计执行数</t>
    <phoneticPr fontId="3" type="noConversion"/>
  </si>
  <si>
    <t>六、2025年地方政府专项债务新增限额</t>
    <phoneticPr fontId="3" type="noConversion"/>
  </si>
  <si>
    <t>七、2025年末地方政府专项债务限额</t>
    <phoneticPr fontId="3" type="noConversion"/>
  </si>
  <si>
    <t xml:space="preserve">         财政预算安排 </t>
  </si>
  <si>
    <t xml:space="preserve">         财政预算安排</t>
  </si>
  <si>
    <t>一、2024年发行执行数</t>
    <phoneticPr fontId="1" type="noConversion"/>
  </si>
  <si>
    <t>二、2024年还本支出执行数</t>
    <phoneticPr fontId="1" type="noConversion"/>
  </si>
  <si>
    <t>三、2024年付息支出执行数</t>
    <phoneticPr fontId="1" type="noConversion"/>
  </si>
  <si>
    <t>四、2025年还本支出预算数</t>
    <phoneticPr fontId="1" type="noConversion"/>
  </si>
  <si>
    <t>五、2025年付息支出预算数</t>
    <phoneticPr fontId="1" type="noConversion"/>
  </si>
  <si>
    <t>渝北区2024年和2025年地方政府专项债务余额情况表</t>
    <phoneticPr fontId="3" type="noConversion"/>
  </si>
  <si>
    <t>渝北区2024年和2025年地方政府一般债务余额情况表</t>
    <phoneticPr fontId="3" type="noConversion"/>
  </si>
  <si>
    <t>一、节能环保支出</t>
    <phoneticPr fontId="3" type="noConversion"/>
  </si>
  <si>
    <t>三、住房保障支出</t>
    <phoneticPr fontId="3" type="noConversion"/>
  </si>
  <si>
    <t>四、其他支出</t>
    <phoneticPr fontId="3" type="noConversion"/>
  </si>
  <si>
    <t>2024年区级一般公共预算收支执行表</t>
    <phoneticPr fontId="3" type="noConversion"/>
  </si>
  <si>
    <t>单位：万元</t>
    <phoneticPr fontId="3" type="noConversion"/>
  </si>
  <si>
    <t>收      入</t>
    <phoneticPr fontId="3" type="noConversion"/>
  </si>
  <si>
    <t>年初预算</t>
    <phoneticPr fontId="3" type="noConversion"/>
  </si>
  <si>
    <t>调整
预算数</t>
    <phoneticPr fontId="3" type="noConversion"/>
  </si>
  <si>
    <t>执行数</t>
    <phoneticPr fontId="3" type="noConversion"/>
  </si>
  <si>
    <t>执行数比
上年决算
数增长%</t>
    <phoneticPr fontId="3" type="noConversion"/>
  </si>
  <si>
    <t>支      出</t>
    <phoneticPr fontId="3" type="noConversion"/>
  </si>
  <si>
    <t>年初预算</t>
    <phoneticPr fontId="3" type="noConversion"/>
  </si>
  <si>
    <t>调整
预算数</t>
    <phoneticPr fontId="3" type="noConversion"/>
  </si>
  <si>
    <t>总  计</t>
    <phoneticPr fontId="3" type="noConversion"/>
  </si>
  <si>
    <t xml:space="preserve">    一般公共服务支出</t>
    <phoneticPr fontId="1" type="noConversion"/>
  </si>
  <si>
    <t>卫生健康支出</t>
    <phoneticPr fontId="1" type="noConversion"/>
  </si>
  <si>
    <t>城乡社区支出</t>
    <phoneticPr fontId="1" type="noConversion"/>
  </si>
  <si>
    <t>二、非税收入</t>
    <phoneticPr fontId="1" type="noConversion"/>
  </si>
  <si>
    <t xml:space="preserve">    专项收入</t>
    <phoneticPr fontId="1" type="noConversion"/>
  </si>
  <si>
    <t>转移性收入合计</t>
    <phoneticPr fontId="3" type="noConversion"/>
  </si>
  <si>
    <t>转移性支出合计</t>
    <phoneticPr fontId="3" type="noConversion"/>
  </si>
  <si>
    <t>一、上级补助收入</t>
    <phoneticPr fontId="3" type="noConversion"/>
  </si>
  <si>
    <t>一、上解上级支出</t>
    <phoneticPr fontId="1" type="noConversion"/>
  </si>
  <si>
    <t>二、下级上解收入</t>
    <phoneticPr fontId="1" type="noConversion"/>
  </si>
  <si>
    <t>二、补助下级支出</t>
    <phoneticPr fontId="1" type="noConversion"/>
  </si>
  <si>
    <t>三、动用预算稳定调节基金</t>
    <phoneticPr fontId="1" type="noConversion"/>
  </si>
  <si>
    <t>四、调入资金</t>
    <phoneticPr fontId="3" type="noConversion"/>
  </si>
  <si>
    <t>五、结转下年</t>
    <phoneticPr fontId="1" type="noConversion"/>
  </si>
  <si>
    <t>六、调出资金</t>
    <phoneticPr fontId="1" type="noConversion"/>
  </si>
  <si>
    <t>六、上年结转</t>
    <phoneticPr fontId="3" type="noConversion"/>
  </si>
  <si>
    <t xml:space="preserve"> </t>
    <phoneticPr fontId="3" type="noConversion"/>
  </si>
  <si>
    <t>单位：万元</t>
    <phoneticPr fontId="3" type="noConversion"/>
  </si>
  <si>
    <t>收        入</t>
    <phoneticPr fontId="3" type="noConversion"/>
  </si>
  <si>
    <t>年初预算</t>
    <phoneticPr fontId="3" type="noConversion"/>
  </si>
  <si>
    <t>调整
预算数</t>
    <phoneticPr fontId="3" type="noConversion"/>
  </si>
  <si>
    <t>执行数</t>
    <phoneticPr fontId="3" type="noConversion"/>
  </si>
  <si>
    <t>执行数比
上年决算
数增长%</t>
    <phoneticPr fontId="3" type="noConversion"/>
  </si>
  <si>
    <t>支        出</t>
    <phoneticPr fontId="3" type="noConversion"/>
  </si>
  <si>
    <t>总  计</t>
    <phoneticPr fontId="3" type="noConversion"/>
  </si>
  <si>
    <t>一、农网还贷资金收入</t>
    <phoneticPr fontId="3" type="noConversion"/>
  </si>
  <si>
    <t>二、港口建设费收入</t>
    <phoneticPr fontId="3" type="noConversion"/>
  </si>
  <si>
    <t>二、社会保障和就业支出</t>
    <phoneticPr fontId="3" type="noConversion"/>
  </si>
  <si>
    <t>三、国家电影事业发展专项资金收入</t>
    <phoneticPr fontId="3" type="noConversion"/>
  </si>
  <si>
    <t>三、城乡社区支出</t>
    <phoneticPr fontId="3" type="noConversion"/>
  </si>
  <si>
    <t>四、城市公用事业附加收入</t>
    <phoneticPr fontId="3" type="noConversion"/>
  </si>
  <si>
    <t>四、农林水支出</t>
    <phoneticPr fontId="3" type="noConversion"/>
  </si>
  <si>
    <t>五、国有土地收益基金收入</t>
    <phoneticPr fontId="3" type="noConversion"/>
  </si>
  <si>
    <t>五、其他支出</t>
    <phoneticPr fontId="3" type="noConversion"/>
  </si>
  <si>
    <t>六、农业土地开发资金收入</t>
    <phoneticPr fontId="3" type="noConversion"/>
  </si>
  <si>
    <t>六、债务付息支出</t>
    <phoneticPr fontId="3" type="noConversion"/>
  </si>
  <si>
    <t>七、国有土地使用权出让收入</t>
    <phoneticPr fontId="3" type="noConversion"/>
  </si>
  <si>
    <t>七、债务发行费用支出</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</si>
  <si>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</si>
  <si>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</si>
  <si>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</si>
  <si>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</si>
  <si>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</si>
  <si>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十三、专项债务对应项目专项收入</t>
    <phoneticPr fontId="3" type="noConversion"/>
  </si>
  <si>
    <t>转移性收入合计</t>
    <phoneticPr fontId="3" type="noConversion"/>
  </si>
  <si>
    <t>转移性支出合计</t>
    <phoneticPr fontId="3" type="noConversion"/>
  </si>
  <si>
    <t>一、上解上级</t>
    <phoneticPr fontId="3" type="noConversion"/>
  </si>
  <si>
    <t>二、下级上解收入</t>
    <phoneticPr fontId="3" type="noConversion"/>
  </si>
  <si>
    <t>二、补助下级</t>
    <phoneticPr fontId="3" type="noConversion"/>
  </si>
  <si>
    <t>三、调出资金</t>
    <phoneticPr fontId="3" type="noConversion"/>
  </si>
  <si>
    <t>四、上年结转</t>
    <phoneticPr fontId="3" type="noConversion"/>
  </si>
  <si>
    <t>五、调入资金</t>
    <phoneticPr fontId="3" type="noConversion"/>
  </si>
  <si>
    <t>一、节能环保支出</t>
    <phoneticPr fontId="3" type="noConversion"/>
  </si>
  <si>
    <t>五、结转下年</t>
  </si>
  <si>
    <t>单位：万元</t>
    <phoneticPr fontId="1" type="noConversion"/>
  </si>
  <si>
    <t>收      入</t>
    <phoneticPr fontId="3" type="noConversion"/>
  </si>
  <si>
    <t>预算数</t>
    <phoneticPr fontId="3" type="noConversion"/>
  </si>
  <si>
    <t>调整预算数</t>
    <phoneticPr fontId="3" type="noConversion"/>
  </si>
  <si>
    <t>执行数</t>
    <phoneticPr fontId="3" type="noConversion"/>
  </si>
  <si>
    <t>支       出</t>
    <phoneticPr fontId="3" type="noConversion"/>
  </si>
  <si>
    <t>总  计</t>
    <phoneticPr fontId="3" type="noConversion"/>
  </si>
  <si>
    <t>本级收入合计</t>
    <phoneticPr fontId="3" type="noConversion"/>
  </si>
  <si>
    <t>本级支出合计</t>
    <phoneticPr fontId="3" type="noConversion"/>
  </si>
  <si>
    <t>利润收入</t>
    <phoneticPr fontId="3" type="noConversion"/>
  </si>
  <si>
    <t>一、上级补助收入</t>
    <phoneticPr fontId="3" type="noConversion"/>
  </si>
  <si>
    <t>一、调出资金</t>
    <phoneticPr fontId="3" type="noConversion"/>
  </si>
  <si>
    <t>二、上年结转</t>
    <phoneticPr fontId="3" type="noConversion"/>
  </si>
  <si>
    <t>二、补助下级</t>
    <phoneticPr fontId="3" type="noConversion"/>
  </si>
  <si>
    <t>三、结转下年</t>
    <phoneticPr fontId="3" type="noConversion"/>
  </si>
  <si>
    <t>单位：万元</t>
    <phoneticPr fontId="3" type="noConversion"/>
  </si>
  <si>
    <t>收      入</t>
    <phoneticPr fontId="3" type="noConversion"/>
  </si>
  <si>
    <t>预算数</t>
    <phoneticPr fontId="3" type="noConversion"/>
  </si>
  <si>
    <t>增长%</t>
    <phoneticPr fontId="3" type="noConversion"/>
  </si>
  <si>
    <t>支      出</t>
    <phoneticPr fontId="3" type="noConversion"/>
  </si>
  <si>
    <t>总  计</t>
    <phoneticPr fontId="3" type="noConversion"/>
  </si>
  <si>
    <t>文化旅游体育与传媒支出</t>
  </si>
  <si>
    <t>卫生健康支出</t>
  </si>
  <si>
    <t>资源勘探工业信息等支出</t>
  </si>
  <si>
    <t>转移性收入合计</t>
    <phoneticPr fontId="3" type="noConversion"/>
  </si>
  <si>
    <t>转移性支出合计</t>
    <phoneticPr fontId="3" type="noConversion"/>
  </si>
  <si>
    <t>一、上级补助收入</t>
    <phoneticPr fontId="3" type="noConversion"/>
  </si>
  <si>
    <t>一、上解上级支出</t>
    <phoneticPr fontId="3" type="noConversion"/>
  </si>
  <si>
    <t>二、下级上解收入</t>
    <phoneticPr fontId="1" type="noConversion"/>
  </si>
  <si>
    <t>二、补助下级支出</t>
    <phoneticPr fontId="1" type="noConversion"/>
  </si>
  <si>
    <t>三、动用预算稳定调节基金</t>
    <phoneticPr fontId="3" type="noConversion"/>
  </si>
  <si>
    <t>四、调入资金</t>
    <phoneticPr fontId="1" type="noConversion"/>
  </si>
  <si>
    <t>镇结转</t>
    <phoneticPr fontId="1" type="noConversion"/>
  </si>
  <si>
    <t>单位：万元</t>
    <phoneticPr fontId="3" type="noConversion"/>
  </si>
  <si>
    <t>收        入</t>
    <phoneticPr fontId="3" type="noConversion"/>
  </si>
  <si>
    <t>支        出</t>
    <phoneticPr fontId="3" type="noConversion"/>
  </si>
  <si>
    <t>总  计</t>
    <phoneticPr fontId="3" type="noConversion"/>
  </si>
  <si>
    <t>转移性收入合计</t>
    <phoneticPr fontId="3" type="noConversion"/>
  </si>
  <si>
    <t>转移性支出合计</t>
    <phoneticPr fontId="3" type="noConversion"/>
  </si>
  <si>
    <t>四、上年结转</t>
    <phoneticPr fontId="3" type="noConversion"/>
  </si>
  <si>
    <t>一、城乡社区支出</t>
  </si>
  <si>
    <t>二、农林水支出</t>
  </si>
  <si>
    <t>四、债务付息支出</t>
  </si>
  <si>
    <t>五、债务发行费支出</t>
  </si>
  <si>
    <t>预算数</t>
    <phoneticPr fontId="3" type="noConversion"/>
  </si>
  <si>
    <t>本级收入合计</t>
    <phoneticPr fontId="3" type="noConversion"/>
  </si>
  <si>
    <t>本级支出合计</t>
    <phoneticPr fontId="3"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</si>
  <si>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</si>
  <si>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</si>
  <si>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</si>
  <si>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</si>
  <si>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</si>
  <si>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</si>
  <si>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</si>
  <si>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</si>
  <si>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</si>
  <si>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</si>
  <si>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十一、城市基础设施配套费收入</t>
    <phoneticPr fontId="3" type="noConversion"/>
  </si>
  <si>
    <t>一、上级补助收入</t>
    <phoneticPr fontId="1" type="noConversion"/>
  </si>
  <si>
    <t>一、补助下级支出</t>
    <phoneticPr fontId="1" type="noConversion"/>
  </si>
  <si>
    <t>二、调出资金</t>
    <phoneticPr fontId="1" type="noConversion"/>
  </si>
  <si>
    <t>四、上解支出</t>
    <phoneticPr fontId="3" type="noConversion"/>
  </si>
  <si>
    <t>十二、专项债务对应项目专项收入</t>
  </si>
  <si>
    <t>十二、专项债务对应项目专项收入</t>
    <phoneticPr fontId="3" type="noConversion"/>
  </si>
  <si>
    <t>三、住房保障支出</t>
  </si>
  <si>
    <t>四、其他支出</t>
  </si>
  <si>
    <t>2024年</t>
    <phoneticPr fontId="1" type="noConversion"/>
  </si>
  <si>
    <t>2024年</t>
    <phoneticPr fontId="1" type="noConversion"/>
  </si>
  <si>
    <t>单位：万元</t>
    <phoneticPr fontId="3" type="noConversion"/>
  </si>
  <si>
    <t>收        入</t>
    <phoneticPr fontId="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</si>
  <si>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</si>
  <si>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</si>
  <si>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</si>
  <si>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</si>
  <si>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</si>
  <si>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利润收入</t>
    <phoneticPr fontId="1" type="noConversion"/>
  </si>
  <si>
    <t>转移性收入合计</t>
    <phoneticPr fontId="3" type="noConversion"/>
  </si>
  <si>
    <t>转移性支出合计</t>
    <phoneticPr fontId="3" type="noConversion"/>
  </si>
  <si>
    <t>上级补助收入</t>
    <phoneticPr fontId="1" type="noConversion"/>
  </si>
  <si>
    <t>调出资金</t>
    <phoneticPr fontId="1" type="noConversion"/>
  </si>
  <si>
    <t>上年结转</t>
    <phoneticPr fontId="1" type="noConversion"/>
  </si>
  <si>
    <t>2025年区级国有资本经营预算收支预算表</t>
    <phoneticPr fontId="3" type="noConversion"/>
  </si>
  <si>
    <t>2025年全区国有资本经营预算收支预算表</t>
    <phoneticPr fontId="3" type="noConversion"/>
  </si>
  <si>
    <t>表1：2024年全区财政预算收支执行表</t>
    <phoneticPr fontId="83" type="noConversion"/>
  </si>
  <si>
    <t>表2：2024年全区一般公共预算收支执行表</t>
    <phoneticPr fontId="83" type="noConversion"/>
  </si>
  <si>
    <t>表3：2024年区级一般公共预算收支执行表</t>
    <phoneticPr fontId="83" type="noConversion"/>
  </si>
  <si>
    <t>单位：万元</t>
    <phoneticPr fontId="3" type="noConversion"/>
  </si>
  <si>
    <t>收      入</t>
    <phoneticPr fontId="3" type="noConversion"/>
  </si>
  <si>
    <t>预算数</t>
    <phoneticPr fontId="3" type="noConversion"/>
  </si>
  <si>
    <t>增长%</t>
    <phoneticPr fontId="3" type="noConversion"/>
  </si>
  <si>
    <t>支      出</t>
    <phoneticPr fontId="3" type="noConversion"/>
  </si>
  <si>
    <t>预算数</t>
    <phoneticPr fontId="3" type="noConversion"/>
  </si>
  <si>
    <t>增长%</t>
    <phoneticPr fontId="3" type="noConversion"/>
  </si>
  <si>
    <t>总  计</t>
    <phoneticPr fontId="3" type="noConversion"/>
  </si>
  <si>
    <t>九、卫生健康支出</t>
    <phoneticPr fontId="3" type="noConversion"/>
  </si>
  <si>
    <t>十四、资源勘探工业信息等支出</t>
    <phoneticPr fontId="1" type="noConversion"/>
  </si>
  <si>
    <t>十七、援助其他地区支出</t>
    <phoneticPr fontId="1" type="noConversion"/>
  </si>
  <si>
    <t>十八、自然资源海洋气象等支出</t>
    <phoneticPr fontId="3" type="noConversion"/>
  </si>
  <si>
    <t>二十五、债务发行费用支出</t>
    <phoneticPr fontId="1" type="noConversion"/>
  </si>
  <si>
    <t>转移性收入合计</t>
    <phoneticPr fontId="3" type="noConversion"/>
  </si>
  <si>
    <t>转移性支出合计</t>
    <phoneticPr fontId="3" type="noConversion"/>
  </si>
  <si>
    <t>一、上级补助收入</t>
    <phoneticPr fontId="3" type="noConversion"/>
  </si>
  <si>
    <t>一、上解上级支出</t>
    <phoneticPr fontId="3" type="noConversion"/>
  </si>
  <si>
    <t>三、动用预算稳定调节基金</t>
    <phoneticPr fontId="3" type="noConversion"/>
  </si>
  <si>
    <t>四、调入资金</t>
    <phoneticPr fontId="1" type="noConversion"/>
  </si>
  <si>
    <t>表2</t>
    <phoneticPr fontId="3" type="noConversion"/>
  </si>
  <si>
    <t>表3</t>
    <phoneticPr fontId="3" type="noConversion"/>
  </si>
  <si>
    <t>重庆市渝北区2024年预算执行情况和
2025年预算（草案）</t>
    <phoneticPr fontId="83" type="noConversion"/>
  </si>
  <si>
    <t>CF_OBJECT=</t>
  </si>
  <si>
    <t>C:\USERS\ADMINISTRATOR\DESKTOP\2024年\预算管理\年初预算\2024年执行2025年预算(1229修改收入明细）.XLSX</t>
  </si>
  <si>
    <t>三、下级上解收入</t>
    <phoneticPr fontId="3" type="noConversion"/>
  </si>
  <si>
    <t>科目编码</t>
  </si>
  <si>
    <t>科目名称</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</si>
  <si>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</si>
  <si>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</si>
  <si>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</si>
  <si>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</si>
  <si>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</si>
  <si>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</si>
  <si>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</si>
  <si>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</si>
  <si>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</si>
  <si>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</si>
  <si>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</si>
  <si>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</si>
  <si>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</si>
  <si>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</si>
  <si>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</si>
  <si>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</si>
  <si>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</si>
  <si>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政府办公厅(室)及相关机构事务</t>
  </si>
  <si>
    <t xml:space="preserve">      专项服务</t>
  </si>
  <si>
    <t xml:space="preserve">      政务公开审批</t>
  </si>
  <si>
    <t xml:space="preserve">      其他政府办公厅(室)及相关机构事务支出</t>
  </si>
  <si>
    <t xml:space="preserve">    发展与改革事务</t>
  </si>
  <si>
    <t xml:space="preserve">      社会事业发展规划</t>
  </si>
  <si>
    <t xml:space="preserve">      物价管理</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</si>
  <si>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</si>
  <si>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</si>
  <si>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</si>
  <si>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</si>
  <si>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</si>
  <si>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</si>
  <si>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</si>
  <si>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</si>
  <si>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财政国库业务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</si>
  <si>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</si>
  <si>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</si>
  <si>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</si>
  <si>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</si>
  <si>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</si>
  <si>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</si>
  <si>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</si>
  <si>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</si>
  <si>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</si>
  <si>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</si>
  <si>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其他商贸事务支出</t>
  </si>
  <si>
    <t xml:space="preserve">    知识产权事务</t>
  </si>
  <si>
    <t xml:space="preserve">      其他知识产权事务支出</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</si>
  <si>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</si>
  <si>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</si>
  <si>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</si>
  <si>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</si>
  <si>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</si>
  <si>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</si>
  <si>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</si>
  <si>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</si>
  <si>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</si>
  <si>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</si>
  <si>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</si>
  <si>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</si>
  <si>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</si>
  <si>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</si>
  <si>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</si>
  <si>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</si>
  <si>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</si>
  <si>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</si>
  <si>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</si>
  <si>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t>
  </si>
  <si>
    <t xml:space="preserve">      其他共产党事务支出</t>
  </si>
  <si>
    <t xml:space="preserve">    网信事务</t>
  </si>
  <si>
    <t xml:space="preserve">    市场监督管理事务</t>
  </si>
  <si>
    <t xml:space="preserve">      市场主体管理</t>
  </si>
  <si>
    <t xml:space="preserve">      市场秩序执法</t>
  </si>
  <si>
    <t xml:space="preserve">      药品事务</t>
  </si>
  <si>
    <t xml:space="preserve">      质量安全监管</t>
  </si>
  <si>
    <t xml:space="preserve">      食品安全监管</t>
  </si>
  <si>
    <t xml:space="preserve">      其他市场监督管理事务</t>
  </si>
  <si>
    <t xml:space="preserve">    社会工作事务</t>
  </si>
  <si>
    <t xml:space="preserve">    信访事务</t>
  </si>
  <si>
    <t xml:space="preserve">      信访业务</t>
  </si>
  <si>
    <t xml:space="preserve">      其他信访事务支出</t>
  </si>
  <si>
    <t xml:space="preserve">      其他支出</t>
  </si>
  <si>
    <t xml:space="preserve">  国防支出</t>
  </si>
  <si>
    <t xml:space="preserve">    国防动员</t>
  </si>
  <si>
    <t xml:space="preserve">      兵役征集</t>
  </si>
  <si>
    <t xml:space="preserve">      人民防空</t>
  </si>
  <si>
    <t xml:space="preserve">      民兵</t>
  </si>
  <si>
    <t xml:space="preserve">      其他国防动员支出</t>
  </si>
  <si>
    <t xml:space="preserve">  公共安全支出</t>
  </si>
  <si>
    <t xml:space="preserve">    武装警察部队</t>
  </si>
  <si>
    <t xml:space="preserve">      其他武装警察部队支出</t>
  </si>
  <si>
    <t xml:space="preserve">    公安</t>
  </si>
  <si>
    <t xml:space="preserve">      执法办案</t>
  </si>
  <si>
    <t xml:space="preserve">    国家安全</t>
  </si>
  <si>
    <t xml:space="preserve">    法院</t>
  </si>
  <si>
    <t xml:space="preserve">      案件审判</t>
  </si>
  <si>
    <t xml:space="preserve">    司法</t>
  </si>
  <si>
    <t xml:space="preserve">      基层司法业务</t>
  </si>
  <si>
    <t xml:space="preserve">      普法宣传</t>
  </si>
  <si>
    <t xml:space="preserve">      公共法律服务</t>
  </si>
  <si>
    <t xml:space="preserve">      国家统一法律职业资格考试</t>
  </si>
  <si>
    <t xml:space="preserve">      社区矫正</t>
  </si>
  <si>
    <t xml:space="preserve">      法治建设</t>
  </si>
  <si>
    <t xml:space="preserve">      其他司法支出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</si>
  <si>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</si>
  <si>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</si>
  <si>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</si>
  <si>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</si>
  <si>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</si>
  <si>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</si>
  <si>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</si>
  <si>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</si>
  <si>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</si>
  <si>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</si>
  <si>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</si>
  <si>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</si>
  <si>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</si>
  <si>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</si>
  <si>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成人教育</t>
  </si>
  <si>
    <t xml:space="preserve">      成人初等教育</t>
  </si>
  <si>
    <t xml:space="preserve">      成人广播电视教育</t>
  </si>
  <si>
    <t xml:space="preserve">    特殊教育</t>
  </si>
  <si>
    <t xml:space="preserve">      特殊学校教育</t>
  </si>
  <si>
    <t xml:space="preserve">      工读学校教育</t>
  </si>
  <si>
    <t xml:space="preserve">    进修及培训</t>
  </si>
  <si>
    <t xml:space="preserve">      教师进修</t>
  </si>
  <si>
    <t xml:space="preserve">      干部教育</t>
  </si>
  <si>
    <t xml:space="preserve">      培训支出</t>
  </si>
  <si>
    <t xml:space="preserve">  科学技术支出</t>
  </si>
  <si>
    <t xml:space="preserve">    科学技术管理事务</t>
  </si>
  <si>
    <t xml:space="preserve">      其他科学技术管理事务支出</t>
  </si>
  <si>
    <t xml:space="preserve">    技术研究与开发</t>
  </si>
  <si>
    <t xml:space="preserve">      科技成果转化与扩散</t>
  </si>
  <si>
    <t xml:space="preserve">      共性技术研究与开发</t>
  </si>
  <si>
    <t xml:space="preserve">      其他技术研究与开发支出</t>
  </si>
  <si>
    <t xml:space="preserve">    社会科学</t>
  </si>
  <si>
    <t xml:space="preserve">      社会科学研究</t>
  </si>
  <si>
    <t xml:space="preserve">      其他社会科学支出</t>
  </si>
  <si>
    <t xml:space="preserve">    科学技术普及</t>
  </si>
  <si>
    <t xml:space="preserve">      科普活动</t>
  </si>
  <si>
    <t xml:space="preserve">      其他科学技术普及支出</t>
  </si>
  <si>
    <t xml:space="preserve">  文化旅游体育与传媒支出</t>
  </si>
  <si>
    <t xml:space="preserve">    文化和旅游</t>
  </si>
  <si>
    <t xml:space="preserve">      图书馆</t>
  </si>
  <si>
    <t xml:space="preserve">      文化展示及纪念机构</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</si>
  <si>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</si>
  <si>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</si>
  <si>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</si>
  <si>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</si>
  <si>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</si>
  <si>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</si>
  <si>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</si>
  <si>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</si>
  <si>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</si>
  <si>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其他文物支出</t>
  </si>
  <si>
    <t xml:space="preserve">    体育</t>
  </si>
  <si>
    <t xml:space="preserve">      体育场馆</t>
  </si>
  <si>
    <t xml:space="preserve">      群众体育</t>
  </si>
  <si>
    <t xml:space="preserve">      其他体育支出</t>
  </si>
  <si>
    <t xml:space="preserve">    新闻出版电影</t>
  </si>
  <si>
    <t xml:space="preserve">      新闻通讯</t>
  </si>
  <si>
    <t xml:space="preserve">      出版发行</t>
  </si>
  <si>
    <t xml:space="preserve">    广播电视</t>
  </si>
  <si>
    <t xml:space="preserve">      传输发射</t>
  </si>
  <si>
    <t xml:space="preserve">      广播电视事务</t>
  </si>
  <si>
    <t xml:space="preserve">    其他文化旅游体育与传媒支出</t>
  </si>
  <si>
    <t xml:space="preserve">      宣传文化发展专项支出</t>
  </si>
  <si>
    <t xml:space="preserve">      文化产业发展专项支出</t>
  </si>
  <si>
    <t xml:space="preserve">  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</si>
  <si>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</si>
  <si>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</si>
  <si>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</si>
  <si>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</si>
  <si>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</si>
  <si>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</si>
  <si>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</si>
  <si>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</si>
  <si>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</si>
  <si>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</si>
  <si>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</si>
  <si>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</si>
  <si>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</si>
  <si>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</si>
  <si>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</si>
  <si>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</si>
  <si>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</si>
  <si>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</si>
  <si>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</si>
  <si>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</si>
  <si>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</si>
  <si>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就业补助</t>
  </si>
  <si>
    <t xml:space="preserve">      社会保险补贴</t>
  </si>
  <si>
    <t xml:space="preserve">      就业见习补贴</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</si>
  <si>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</si>
  <si>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</si>
  <si>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</si>
  <si>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</si>
  <si>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</si>
  <si>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</si>
  <si>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</si>
  <si>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</si>
  <si>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</si>
  <si>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</si>
  <si>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</si>
  <si>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</si>
  <si>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</si>
  <si>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</si>
  <si>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</si>
  <si>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</si>
  <si>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</si>
  <si>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</si>
  <si>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</si>
  <si>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</si>
  <si>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</si>
  <si>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</si>
  <si>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其他社会福利支出</t>
  </si>
  <si>
    <t xml:space="preserve">    残疾人事业</t>
  </si>
  <si>
    <t xml:space="preserve">      残疾人康复</t>
  </si>
  <si>
    <t xml:space="preserve">      残疾人就业</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</si>
  <si>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</si>
  <si>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</si>
  <si>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</si>
  <si>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</si>
  <si>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</si>
  <si>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</si>
  <si>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</si>
  <si>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</si>
  <si>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</si>
  <si>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</si>
  <si>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</si>
  <si>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</si>
  <si>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</si>
  <si>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</si>
  <si>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</si>
  <si>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</si>
  <si>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</si>
  <si>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</si>
  <si>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</si>
  <si>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财政代缴社会保险费支出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</si>
  <si>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</si>
  <si>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</si>
  <si>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</si>
  <si>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</si>
  <si>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</si>
  <si>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</si>
  <si>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</si>
  <si>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</si>
  <si>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</si>
  <si>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</si>
  <si>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</si>
  <si>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</si>
  <si>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</si>
  <si>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</si>
  <si>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</si>
  <si>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</si>
  <si>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</si>
  <si>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</si>
  <si>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</si>
  <si>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</si>
  <si>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</si>
  <si>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</si>
  <si>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</si>
  <si>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</si>
  <si>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</si>
  <si>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</si>
  <si>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</si>
  <si>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</si>
  <si>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</si>
  <si>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</si>
  <si>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</si>
  <si>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</si>
  <si>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</si>
  <si>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</si>
  <si>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</si>
  <si>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医疗保障经办事务</t>
  </si>
  <si>
    <t xml:space="preserve">    老龄卫生健康事务</t>
  </si>
  <si>
    <t xml:space="preserve">      老龄卫生健康事务</t>
  </si>
  <si>
    <t xml:space="preserve">    中医药事务</t>
  </si>
  <si>
    <t xml:space="preserve">      中医（民族医）药专项</t>
  </si>
  <si>
    <t xml:space="preserve">      其他中医药事务支出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</si>
  <si>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</si>
  <si>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</si>
  <si>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</si>
  <si>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</si>
  <si>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</si>
  <si>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应对气候变化管理事务</t>
  </si>
  <si>
    <t xml:space="preserve">      其他环境保护管理事务支出</t>
  </si>
  <si>
    <t xml:space="preserve">    环境监测与监察</t>
  </si>
  <si>
    <t xml:space="preserve">      建设项目环评审查与监督</t>
  </si>
  <si>
    <t xml:space="preserve">    污染防治</t>
  </si>
  <si>
    <t xml:space="preserve">      大气</t>
  </si>
  <si>
    <t xml:space="preserve">      水体</t>
  </si>
  <si>
    <t xml:space="preserve">      固体废弃物与化学品</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</si>
  <si>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</si>
  <si>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</si>
  <si>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</si>
  <si>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</si>
  <si>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</si>
  <si>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</si>
  <si>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自然保护地</t>
  </si>
  <si>
    <t xml:space="preserve">    森林保护修复</t>
  </si>
  <si>
    <t xml:space="preserve">      森林管护</t>
  </si>
  <si>
    <t xml:space="preserve">      社会保险补助</t>
  </si>
  <si>
    <t xml:space="preserve">      其他森林保护修复支出</t>
  </si>
  <si>
    <t xml:space="preserve">    污染减排</t>
  </si>
  <si>
    <t xml:space="preserve">      生态环境监测与信息</t>
  </si>
  <si>
    <t xml:space="preserve">      生态环境执法监察</t>
  </si>
  <si>
    <t xml:space="preserve">  城乡社区支出</t>
  </si>
  <si>
    <t xml:space="preserve">    城乡社区管理事务</t>
  </si>
  <si>
    <t xml:space="preserve">      城管执法</t>
  </si>
  <si>
    <t xml:space="preserve">      住宅建设与房地产市场监管</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</si>
  <si>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</si>
  <si>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</si>
  <si>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</si>
  <si>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</si>
  <si>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</si>
  <si>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</si>
  <si>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</si>
  <si>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</si>
  <si>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</si>
  <si>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</si>
  <si>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</si>
  <si>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</si>
  <si>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</si>
  <si>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</si>
  <si>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</si>
  <si>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</si>
  <si>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</si>
  <si>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防灾救灾</t>
  </si>
  <si>
    <t xml:space="preserve">      稳定农民收入补贴</t>
  </si>
  <si>
    <t xml:space="preserve">      农业生产发展</t>
  </si>
  <si>
    <t xml:space="preserve">      农村合作经济</t>
  </si>
  <si>
    <t xml:space="preserve">      农村社会事业</t>
  </si>
  <si>
    <t xml:space="preserve">      农业生态资源保护</t>
  </si>
  <si>
    <t xml:space="preserve">      渔业发展</t>
  </si>
  <si>
    <t xml:space="preserve">      耕地建设与利用</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</si>
  <si>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</si>
  <si>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</si>
  <si>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</si>
  <si>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</si>
  <si>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</si>
  <si>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</si>
  <si>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</si>
  <si>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执法与监督</t>
  </si>
  <si>
    <t xml:space="preserve">      林区公共支出</t>
  </si>
  <si>
    <t xml:space="preserve">      林业草原防灾减灾</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</si>
  <si>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</si>
  <si>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</si>
  <si>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</si>
  <si>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</si>
  <si>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</si>
  <si>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</si>
  <si>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</si>
  <si>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</si>
  <si>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</si>
  <si>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</si>
  <si>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</si>
  <si>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</si>
  <si>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</si>
  <si>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</si>
  <si>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水利安全监督</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</si>
  <si>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</si>
  <si>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</si>
  <si>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</si>
  <si>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</si>
  <si>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</si>
  <si>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</si>
  <si>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其他巩固脱贫攻坚成果衔接乡村振兴支出</t>
  </si>
  <si>
    <t xml:space="preserve">    农村综合改革</t>
  </si>
  <si>
    <t xml:space="preserve">      对村级公益事业建设的补助</t>
  </si>
  <si>
    <t xml:space="preserve">      对村民委员会和村党支部的补助</t>
  </si>
  <si>
    <t xml:space="preserve">      农村综合改革示范试点补助</t>
  </si>
  <si>
    <t xml:space="preserve">      其他农村综合改革支出</t>
  </si>
  <si>
    <t xml:space="preserve">    普惠金融发展支出</t>
  </si>
  <si>
    <t xml:space="preserve">      农业保险保费补贴</t>
  </si>
  <si>
    <t xml:space="preserve">      创业担保贷款贴息及奖补</t>
  </si>
  <si>
    <t xml:space="preserve">      其他普惠金融发展支出</t>
  </si>
  <si>
    <t xml:space="preserve">    其他农林水支出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</si>
  <si>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</si>
  <si>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</si>
  <si>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</si>
  <si>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</si>
  <si>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</si>
  <si>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</si>
  <si>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</si>
  <si>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</si>
  <si>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水路运输管理支出</t>
  </si>
  <si>
    <t xml:space="preserve">      其他公路水路运输支出</t>
  </si>
  <si>
    <t xml:space="preserve">    铁路运输</t>
  </si>
  <si>
    <t xml:space="preserve">      行业监管</t>
  </si>
  <si>
    <t xml:space="preserve">      其他铁路运输支出</t>
  </si>
  <si>
    <t xml:space="preserve">    邮政业支出</t>
  </si>
  <si>
    <t xml:space="preserve">    其他交通运输支出</t>
  </si>
  <si>
    <t xml:space="preserve">      其他交通运输支出</t>
  </si>
  <si>
    <t xml:space="preserve">  资源勘探工业信息等支出</t>
  </si>
  <si>
    <t xml:space="preserve">    制造业</t>
  </si>
  <si>
    <t xml:space="preserve">      通信设备、计算机及其他电子设备制造业</t>
  </si>
  <si>
    <t xml:space="preserve">      其他制造业支出</t>
  </si>
  <si>
    <t xml:space="preserve">    工业和信息产业监管</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</si>
  <si>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</si>
  <si>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</si>
  <si>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</si>
  <si>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</si>
  <si>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</si>
  <si>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</si>
  <si>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</si>
  <si>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</si>
  <si>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</si>
  <si>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</si>
  <si>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</si>
  <si>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金融支出</t>
  </si>
  <si>
    <t xml:space="preserve">    金融部门行政支出</t>
  </si>
  <si>
    <t xml:space="preserve">    金融发展支出</t>
  </si>
  <si>
    <t xml:space="preserve">      其他金融发展支出</t>
  </si>
  <si>
    <t xml:space="preserve">    其他支出</t>
  </si>
  <si>
    <t xml:space="preserve">  自然资源海洋气象等支出</t>
  </si>
  <si>
    <t xml:space="preserve">    自然资源事务</t>
  </si>
  <si>
    <t xml:space="preserve">      自然资源利用与保护</t>
  </si>
  <si>
    <t xml:space="preserve">      土地资源储备支出</t>
  </si>
  <si>
    <t xml:space="preserve">      其他自然资源事务支出</t>
  </si>
  <si>
    <t xml:space="preserve">    气象事务</t>
  </si>
  <si>
    <t xml:space="preserve">      气象事业机构</t>
  </si>
  <si>
    <t xml:space="preserve">      气象服务</t>
  </si>
  <si>
    <t xml:space="preserve">  住房保障支出</t>
  </si>
  <si>
    <t xml:space="preserve">    保障性安居工程支出</t>
  </si>
  <si>
    <t xml:space="preserve">      廉租住房</t>
  </si>
  <si>
    <t xml:space="preserve">      棚户区改造</t>
  </si>
  <si>
    <t xml:space="preserve">      公共租赁住房</t>
  </si>
  <si>
    <t xml:space="preserve">      保障性住房租金补贴</t>
  </si>
  <si>
    <t xml:space="preserve">      老旧小区改造</t>
  </si>
  <si>
    <t xml:space="preserve">      保障性租赁住房</t>
  </si>
  <si>
    <t xml:space="preserve">      其他保障性安居工程支出</t>
  </si>
  <si>
    <t xml:space="preserve">    住房改革支出</t>
  </si>
  <si>
    <t xml:space="preserve">      住房公积金</t>
  </si>
  <si>
    <t xml:space="preserve">      购房补贴</t>
  </si>
  <si>
    <t xml:space="preserve">  粮油物资储备支出</t>
  </si>
  <si>
    <t xml:space="preserve">    粮油储备</t>
  </si>
  <si>
    <t xml:space="preserve">      储备粮油补贴</t>
  </si>
  <si>
    <t xml:space="preserve">    重要商品储备</t>
  </si>
  <si>
    <t xml:space="preserve">      肉类储备</t>
  </si>
  <si>
    <t xml:space="preserve">  灾害防治及应急管理支出</t>
  </si>
  <si>
    <t xml:space="preserve">    应急管理事务</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</si>
  <si>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</si>
  <si>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</si>
  <si>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</si>
  <si>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</si>
  <si>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</si>
  <si>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</si>
  <si>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</si>
  <si>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</si>
  <si>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</si>
  <si>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</si>
  <si>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</si>
  <si>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</si>
  <si>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其他自然灾害救灾及恢复重建支出</t>
  </si>
  <si>
    <t xml:space="preserve">  其他支出</t>
  </si>
  <si>
    <t xml:space="preserve">  债务付息支出</t>
  </si>
  <si>
    <t xml:space="preserve">    地方政府一般债务付息支出</t>
  </si>
  <si>
    <t xml:space="preserve">      地方政府一般债券付息支出</t>
  </si>
  <si>
    <t xml:space="preserve">      地方政府向国际组织借款付息支出</t>
  </si>
  <si>
    <t xml:space="preserve">  债务发行费用支出</t>
  </si>
  <si>
    <t xml:space="preserve">    地方政府一般债务发行费用支出</t>
  </si>
  <si>
    <t xml:space="preserve">      地方政府一般债务发行费用支出</t>
  </si>
  <si>
    <t>单位：万元</t>
  </si>
  <si>
    <t>单位：万元</t>
    <phoneticPr fontId="3" type="noConversion"/>
  </si>
  <si>
    <t>单位：万元</t>
    <phoneticPr fontId="3" type="noConversion"/>
  </si>
  <si>
    <t>（按功能分类科目）</t>
    <phoneticPr fontId="1" type="noConversion"/>
  </si>
  <si>
    <t>执行数</t>
    <phoneticPr fontId="1" type="noConversion"/>
  </si>
  <si>
    <t>表6</t>
    <phoneticPr fontId="3" type="noConversion"/>
  </si>
  <si>
    <t>收        入</t>
    <phoneticPr fontId="1" type="noConversion"/>
  </si>
  <si>
    <t>执行数</t>
    <phoneticPr fontId="1" type="noConversion"/>
  </si>
  <si>
    <t>执行数</t>
    <phoneticPr fontId="1" type="noConversion"/>
  </si>
  <si>
    <t>支        出</t>
    <phoneticPr fontId="1" type="noConversion"/>
  </si>
  <si>
    <t>上级补助收入</t>
    <phoneticPr fontId="1" type="noConversion"/>
  </si>
  <si>
    <t>补助下级支出</t>
    <phoneticPr fontId="1" type="noConversion"/>
  </si>
  <si>
    <t>一、返还性收入</t>
    <phoneticPr fontId="1" type="noConversion"/>
  </si>
  <si>
    <t>一、一般性转移支付支出</t>
    <phoneticPr fontId="1" type="noConversion"/>
  </si>
  <si>
    <t>1100102</t>
  </si>
  <si>
    <t>所得税基数返还收入</t>
    <phoneticPr fontId="1" type="noConversion"/>
  </si>
  <si>
    <t xml:space="preserve">       体制补助</t>
    <phoneticPr fontId="1" type="noConversion"/>
  </si>
  <si>
    <t>1100104</t>
  </si>
  <si>
    <t>增值税税收返还收入</t>
    <phoneticPr fontId="1" type="noConversion"/>
  </si>
  <si>
    <t xml:space="preserve">       其他一般性转移支付</t>
    <phoneticPr fontId="1" type="noConversion"/>
  </si>
  <si>
    <t>1100105</t>
  </si>
  <si>
    <t>消费税税收返还收入</t>
    <phoneticPr fontId="1" type="noConversion"/>
  </si>
  <si>
    <t>1100106</t>
  </si>
  <si>
    <t>增值税“五五分享”税收返还收入</t>
    <phoneticPr fontId="1" type="noConversion"/>
  </si>
  <si>
    <t>二、专项转移支付支出</t>
    <phoneticPr fontId="1" type="noConversion"/>
  </si>
  <si>
    <t>二、一般性转移支付收入</t>
    <phoneticPr fontId="1" type="noConversion"/>
  </si>
  <si>
    <t>1100201</t>
  </si>
  <si>
    <t>体制补助收入</t>
    <phoneticPr fontId="1" type="noConversion"/>
  </si>
  <si>
    <t>1100202</t>
  </si>
  <si>
    <t>均衡性转移支付收入</t>
    <phoneticPr fontId="1" type="noConversion"/>
  </si>
  <si>
    <t>1100207</t>
  </si>
  <si>
    <t>县级基本财力保障机制奖补资金收入</t>
    <phoneticPr fontId="1" type="noConversion"/>
  </si>
  <si>
    <t>1100208</t>
  </si>
  <si>
    <t>结算补助收入</t>
    <phoneticPr fontId="1" type="noConversion"/>
  </si>
  <si>
    <t>1100225</t>
  </si>
  <si>
    <t>产粮（油）大县奖励资金收入</t>
    <phoneticPr fontId="1" type="noConversion"/>
  </si>
  <si>
    <t>1100227</t>
  </si>
  <si>
    <t>固定数额补助收入</t>
    <phoneticPr fontId="1" type="noConversion"/>
  </si>
  <si>
    <t>1100231</t>
  </si>
  <si>
    <t>巩固脱贫攻坚成果衔接乡村振兴转移支付收入</t>
    <phoneticPr fontId="1" type="noConversion"/>
  </si>
  <si>
    <t>共同财政事权转移支付</t>
    <phoneticPr fontId="1" type="noConversion"/>
  </si>
  <si>
    <t>1100244</t>
  </si>
  <si>
    <t>公共安全共同财政事权转移支付收入</t>
    <phoneticPr fontId="1" type="noConversion"/>
  </si>
  <si>
    <t>1100245</t>
  </si>
  <si>
    <t>教育共同财政事权转移支付收入</t>
    <phoneticPr fontId="1" type="noConversion"/>
  </si>
  <si>
    <t>1100246</t>
  </si>
  <si>
    <t>科学技术共同财政事权转移支付收入</t>
    <phoneticPr fontId="1" type="noConversion"/>
  </si>
  <si>
    <t>1100247</t>
  </si>
  <si>
    <t>文化旅游体育与传媒共同财政事权转移支付收入</t>
    <phoneticPr fontId="1" type="noConversion"/>
  </si>
  <si>
    <t>1100248</t>
  </si>
  <si>
    <t>社会保障和就业共同财政事权转移支付收入</t>
    <phoneticPr fontId="1" type="noConversion"/>
  </si>
  <si>
    <t>1100249</t>
  </si>
  <si>
    <t>医疗卫生共同财政事权转移支付收入</t>
    <phoneticPr fontId="1" type="noConversion"/>
  </si>
  <si>
    <t>1100250</t>
  </si>
  <si>
    <t>节能环保共同财政事权转移支付收入</t>
    <phoneticPr fontId="1" type="noConversion"/>
  </si>
  <si>
    <t>1100252</t>
  </si>
  <si>
    <t>农林水共同财政事权转移支付收入</t>
    <phoneticPr fontId="1" type="noConversion"/>
  </si>
  <si>
    <t>1100253</t>
  </si>
  <si>
    <t>交通运输共同财政事权转移支付收入</t>
    <phoneticPr fontId="1" type="noConversion"/>
  </si>
  <si>
    <t>1100258</t>
  </si>
  <si>
    <t>住房保障共同财政事权转移支付收入</t>
    <phoneticPr fontId="1" type="noConversion"/>
  </si>
  <si>
    <t>1100299</t>
  </si>
  <si>
    <t>其他一般性转移支付收入</t>
    <phoneticPr fontId="1" type="noConversion"/>
  </si>
  <si>
    <t>三、专项转移支付收入</t>
    <phoneticPr fontId="1" type="noConversion"/>
  </si>
  <si>
    <t>1100301</t>
  </si>
  <si>
    <t xml:space="preserve">        一般公共服务</t>
    <phoneticPr fontId="1" type="noConversion"/>
  </si>
  <si>
    <t>1100303</t>
  </si>
  <si>
    <t>国防</t>
    <phoneticPr fontId="1" type="noConversion"/>
  </si>
  <si>
    <t>1100306</t>
  </si>
  <si>
    <t>科学技术</t>
    <phoneticPr fontId="1" type="noConversion"/>
  </si>
  <si>
    <t>1100307</t>
  </si>
  <si>
    <t>文化旅游体育与传媒</t>
    <phoneticPr fontId="1" type="noConversion"/>
  </si>
  <si>
    <t>1100308</t>
  </si>
  <si>
    <t>社会保障和就业</t>
    <phoneticPr fontId="1" type="noConversion"/>
  </si>
  <si>
    <t>1100310</t>
  </si>
  <si>
    <t>卫生健康</t>
    <phoneticPr fontId="1" type="noConversion"/>
  </si>
  <si>
    <t>1100311</t>
  </si>
  <si>
    <t>节能环保</t>
    <phoneticPr fontId="1" type="noConversion"/>
  </si>
  <si>
    <t>1100312</t>
  </si>
  <si>
    <t>城乡社区</t>
    <phoneticPr fontId="1" type="noConversion"/>
  </si>
  <si>
    <t>1100313</t>
  </si>
  <si>
    <t>农林水</t>
    <phoneticPr fontId="1" type="noConversion"/>
  </si>
  <si>
    <t>1100314</t>
  </si>
  <si>
    <t>交通运输</t>
    <phoneticPr fontId="1" type="noConversion"/>
  </si>
  <si>
    <t>1100315</t>
  </si>
  <si>
    <t>资源勘探工业信息等</t>
    <phoneticPr fontId="1" type="noConversion"/>
  </si>
  <si>
    <t>1100316</t>
  </si>
  <si>
    <t>商业服务业等</t>
    <phoneticPr fontId="1" type="noConversion"/>
  </si>
  <si>
    <t>1100320</t>
  </si>
  <si>
    <t>自然资源海洋气象等</t>
    <phoneticPr fontId="1" type="noConversion"/>
  </si>
  <si>
    <t>1100324</t>
  </si>
  <si>
    <t>灾害防治及应急管理</t>
    <phoneticPr fontId="1" type="noConversion"/>
  </si>
  <si>
    <t>1100321</t>
  </si>
  <si>
    <t>住房保障</t>
  </si>
  <si>
    <t>住房保障</t>
    <phoneticPr fontId="1" type="noConversion"/>
  </si>
  <si>
    <t>表4</t>
    <phoneticPr fontId="3" type="noConversion"/>
  </si>
  <si>
    <t>表5</t>
    <phoneticPr fontId="3" type="noConversion"/>
  </si>
  <si>
    <t>政府性基金预算支出合计</t>
  </si>
  <si>
    <t xml:space="preserve">    国有土地使用权出让收入安排的支出</t>
  </si>
  <si>
    <t xml:space="preserve">      征地和拆迁补偿支出</t>
  </si>
  <si>
    <t xml:space="preserve">      城市建设支出</t>
  </si>
  <si>
    <t xml:space="preserve">      农村基础设施建设支出</t>
  </si>
  <si>
    <t xml:space="preserve">      棚户区改造支出</t>
  </si>
  <si>
    <t xml:space="preserve">      其他国有土地使用权出让收入安排的支出</t>
  </si>
  <si>
    <t xml:space="preserve">    城市基础设施配套费安排的支出</t>
  </si>
  <si>
    <t xml:space="preserve">      城市公共设施</t>
  </si>
  <si>
    <t xml:space="preserve">      城市环境卫生</t>
  </si>
  <si>
    <t xml:space="preserve">      其他城市基础设施配套费安排的支出</t>
  </si>
  <si>
    <t xml:space="preserve">    污水处理费安排的支出</t>
  </si>
  <si>
    <t xml:space="preserve">      污水处理设施建设和运营</t>
  </si>
  <si>
    <t xml:space="preserve">      基础设施建设和经济发展</t>
  </si>
  <si>
    <t xml:space="preserve">      解决移民遗留问题</t>
  </si>
  <si>
    <t xml:space="preserve">    三峡水库库区基金支出</t>
  </si>
  <si>
    <t xml:space="preserve">      其他三峡水库库区基金支出</t>
  </si>
  <si>
    <t xml:space="preserve">    国家重大水利工程建设基金安排的支出</t>
  </si>
  <si>
    <t xml:space="preserve">      三峡后续工作</t>
  </si>
  <si>
    <t xml:space="preserve">    大中型水库移民后期扶持基金支出</t>
  </si>
  <si>
    <t xml:space="preserve">      移民补助</t>
  </si>
  <si>
    <t xml:space="preserve">    小型水库移民扶助基金安排的支出</t>
  </si>
  <si>
    <t xml:space="preserve">    其他政府性基金及对应专项债务收入安排的支出</t>
  </si>
  <si>
    <t xml:space="preserve">      其他地方自行试点项目收益专项债券收入安排的支出</t>
  </si>
  <si>
    <t xml:space="preserve">      其他政府性基金债务收入安排的支出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</si>
  <si>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</si>
  <si>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</si>
  <si>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</si>
  <si>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</si>
  <si>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</si>
  <si>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用于文化事业的彩票公益金支出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</si>
  <si>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</si>
  <si>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</si>
  <si>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</si>
  <si>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</si>
  <si>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</si>
  <si>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</si>
  <si>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</si>
  <si>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</si>
  <si>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</si>
  <si>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科目名称</t>
    <phoneticPr fontId="1" type="noConversion"/>
  </si>
  <si>
    <t xml:space="preserve">      水污染综合治理</t>
  </si>
  <si>
    <t xml:space="preserve">    超长期特别国债安排的支出</t>
  </si>
  <si>
    <t xml:space="preserve">      城乡社区公共设施</t>
  </si>
  <si>
    <t xml:space="preserve">    超长期特别国债安排的其他支出</t>
  </si>
  <si>
    <t>表9</t>
    <phoneticPr fontId="3" type="noConversion"/>
  </si>
  <si>
    <t>表8</t>
    <phoneticPr fontId="3" type="noConversion"/>
  </si>
  <si>
    <t>表10</t>
    <phoneticPr fontId="3" type="noConversion"/>
  </si>
  <si>
    <t>（分地区）</t>
  </si>
  <si>
    <t>镇名称</t>
  </si>
  <si>
    <t>合计</t>
  </si>
  <si>
    <t>玉峰山镇</t>
  </si>
  <si>
    <t>木耳镇</t>
  </si>
  <si>
    <t>古路镇</t>
  </si>
  <si>
    <t>兴隆镇</t>
  </si>
  <si>
    <t>茨竹镇</t>
  </si>
  <si>
    <t>大湾镇</t>
  </si>
  <si>
    <t>龙兴镇</t>
  </si>
  <si>
    <t>石船镇</t>
  </si>
  <si>
    <t>统景镇</t>
  </si>
  <si>
    <t>大盛镇</t>
  </si>
  <si>
    <t>洛碛镇</t>
  </si>
  <si>
    <t>区人大代表履职补助经费</t>
  </si>
  <si>
    <t>区人大代表活动经费</t>
  </si>
  <si>
    <t>区政协委员镇街小组活动经费</t>
  </si>
  <si>
    <t>非公党建经费</t>
  </si>
  <si>
    <t>党员冬训经费</t>
  </si>
  <si>
    <t>镇街公共法律服务工作站和村居工作室运行补助</t>
  </si>
  <si>
    <t>镇街司法所购买社区矫正服务经费</t>
  </si>
  <si>
    <t>基层人民调解经费</t>
  </si>
  <si>
    <t>严重精神障碍患者监护人以奖代补资金</t>
  </si>
  <si>
    <t>三四级智力精神残疾人护理补贴</t>
  </si>
  <si>
    <t>在村挂职本土人才经费</t>
  </si>
  <si>
    <t>优抚对象医疗补助金</t>
  </si>
  <si>
    <t>优抚对象节日慰问金</t>
  </si>
  <si>
    <t>城市低保金</t>
  </si>
  <si>
    <t>农村低保金</t>
  </si>
  <si>
    <t>临时救助</t>
  </si>
  <si>
    <t>经济困难高龄失能老年人养老服务补贴</t>
  </si>
  <si>
    <t>贫困残疾人生活补贴</t>
  </si>
  <si>
    <t>重度残疾人护理补贴</t>
  </si>
  <si>
    <t>镇街民政工作购买服务经费</t>
  </si>
  <si>
    <t>老年人高龄津贴</t>
  </si>
  <si>
    <t>困境儿童救助</t>
  </si>
  <si>
    <t>计生惠民</t>
  </si>
  <si>
    <t>实施河长制河道常规保护费</t>
  </si>
  <si>
    <t>农村自来水水价补贴</t>
  </si>
  <si>
    <t>集中供水工程运行维护费（转移支付部分）</t>
  </si>
  <si>
    <t>2025年商贸监测基层数据采集街道（含龙兴镇）聘用统计人员经费</t>
  </si>
  <si>
    <t>优抚对象家庭租住重庆市公共租赁住房的租金补助</t>
  </si>
  <si>
    <t>渝北区城区菜市场2025年管理补助经费</t>
  </si>
  <si>
    <t>农村综合改革“五好两宜”和美乡村试点试验项目</t>
  </si>
  <si>
    <t>基层政权建设</t>
  </si>
  <si>
    <t>遗留问题补助经费预算</t>
  </si>
  <si>
    <t>河道综合治理工程维修养护经费</t>
  </si>
  <si>
    <t>关兴石壁缺水片区农田减产补助</t>
  </si>
  <si>
    <t>大盛镇水源地规范化建设</t>
  </si>
  <si>
    <t>表15</t>
    <phoneticPr fontId="3" type="noConversion"/>
  </si>
  <si>
    <t>表16</t>
    <phoneticPr fontId="3" type="noConversion"/>
  </si>
  <si>
    <t>表17</t>
    <phoneticPr fontId="3" type="noConversion"/>
  </si>
  <si>
    <t>201</t>
  </si>
  <si>
    <t>20101</t>
  </si>
  <si>
    <t>2010101</t>
  </si>
  <si>
    <t>2010102</t>
  </si>
  <si>
    <t>2010104</t>
  </si>
  <si>
    <t>2010106</t>
  </si>
  <si>
    <t>2010107</t>
  </si>
  <si>
    <t>2010108</t>
  </si>
  <si>
    <t>2010109</t>
  </si>
  <si>
    <t>2010150</t>
  </si>
  <si>
    <t>2010199</t>
  </si>
  <si>
    <t>20102</t>
  </si>
  <si>
    <t>2010201</t>
  </si>
  <si>
    <t>2010202</t>
  </si>
  <si>
    <t>2010204</t>
  </si>
  <si>
    <t>2010206</t>
  </si>
  <si>
    <t>2010250</t>
  </si>
  <si>
    <t>20103</t>
  </si>
  <si>
    <t>2010301</t>
  </si>
  <si>
    <t>2010302</t>
  </si>
  <si>
    <t>2010303</t>
  </si>
  <si>
    <t>2010304</t>
  </si>
  <si>
    <t>2010350</t>
  </si>
  <si>
    <t>2010399</t>
  </si>
  <si>
    <t>20104</t>
  </si>
  <si>
    <t>2010401</t>
  </si>
  <si>
    <t>2010402</t>
  </si>
  <si>
    <t>2010450</t>
  </si>
  <si>
    <t>20105</t>
  </si>
  <si>
    <t>2010501</t>
  </si>
  <si>
    <t>2010502</t>
  </si>
  <si>
    <t>2010504</t>
  </si>
  <si>
    <t>2010505</t>
  </si>
  <si>
    <t>2010506</t>
  </si>
  <si>
    <t>2010507</t>
  </si>
  <si>
    <t>2010508</t>
  </si>
  <si>
    <t>2010599</t>
  </si>
  <si>
    <t>20106</t>
  </si>
  <si>
    <t>2010601</t>
  </si>
  <si>
    <t>2010602</t>
  </si>
  <si>
    <t>2010605</t>
  </si>
  <si>
    <t>2010607</t>
  </si>
  <si>
    <t>2010608</t>
  </si>
  <si>
    <t>2010650</t>
  </si>
  <si>
    <t>2010699</t>
  </si>
  <si>
    <t>20107</t>
  </si>
  <si>
    <t>2010799</t>
  </si>
  <si>
    <t>20108</t>
  </si>
  <si>
    <t>2010804</t>
  </si>
  <si>
    <t>20111</t>
  </si>
  <si>
    <t>2011101</t>
  </si>
  <si>
    <t>2011102</t>
  </si>
  <si>
    <t>2011150</t>
  </si>
  <si>
    <t>2011199</t>
  </si>
  <si>
    <t>20113</t>
  </si>
  <si>
    <t>2011301</t>
  </si>
  <si>
    <t>2011302</t>
  </si>
  <si>
    <t>2011350</t>
  </si>
  <si>
    <t>2011399</t>
  </si>
  <si>
    <t>20123</t>
  </si>
  <si>
    <t>2012304</t>
  </si>
  <si>
    <t>20126</t>
  </si>
  <si>
    <t>2012601</t>
  </si>
  <si>
    <t>2012604</t>
  </si>
  <si>
    <t>20128</t>
  </si>
  <si>
    <t>2012801</t>
  </si>
  <si>
    <t>2012802</t>
  </si>
  <si>
    <t>2012804</t>
  </si>
  <si>
    <t>2012850</t>
  </si>
  <si>
    <t>2012899</t>
  </si>
  <si>
    <t>20129</t>
  </si>
  <si>
    <t>2012901</t>
  </si>
  <si>
    <t>2012902</t>
  </si>
  <si>
    <t>2012903</t>
  </si>
  <si>
    <t>2012906</t>
  </si>
  <si>
    <t>2012950</t>
  </si>
  <si>
    <t>2012999</t>
  </si>
  <si>
    <t>20131</t>
  </si>
  <si>
    <t>2013101</t>
  </si>
  <si>
    <t>2013102</t>
  </si>
  <si>
    <t>2013150</t>
  </si>
  <si>
    <t>2013199</t>
  </si>
  <si>
    <t>20132</t>
  </si>
  <si>
    <t>2013201</t>
  </si>
  <si>
    <t>2013202</t>
  </si>
  <si>
    <t>2013250</t>
  </si>
  <si>
    <t>2013299</t>
  </si>
  <si>
    <t>20133</t>
  </si>
  <si>
    <t>2013301</t>
  </si>
  <si>
    <t>2013302</t>
  </si>
  <si>
    <t>2013350</t>
  </si>
  <si>
    <t>2013399</t>
  </si>
  <si>
    <t>20134</t>
  </si>
  <si>
    <t>2013401</t>
  </si>
  <si>
    <t>2013402</t>
  </si>
  <si>
    <t>2013404</t>
  </si>
  <si>
    <t>2013450</t>
  </si>
  <si>
    <t>2013499</t>
  </si>
  <si>
    <t>20136</t>
  </si>
  <si>
    <t>2013601</t>
  </si>
  <si>
    <t>2013602</t>
  </si>
  <si>
    <t>2013650</t>
  </si>
  <si>
    <t>2013699</t>
  </si>
  <si>
    <t>20137</t>
  </si>
  <si>
    <t>2013701</t>
  </si>
  <si>
    <t>2013702</t>
  </si>
  <si>
    <t>2013750</t>
  </si>
  <si>
    <t>20138</t>
  </si>
  <si>
    <t>2013802</t>
  </si>
  <si>
    <t>2013804</t>
  </si>
  <si>
    <t>2013805</t>
  </si>
  <si>
    <t>2013815</t>
  </si>
  <si>
    <t>2013816</t>
  </si>
  <si>
    <t>2013899</t>
  </si>
  <si>
    <t>20139</t>
  </si>
  <si>
    <t>2013901</t>
  </si>
  <si>
    <t>2013902</t>
  </si>
  <si>
    <t>2013904</t>
  </si>
  <si>
    <t>20140</t>
  </si>
  <si>
    <t>2014001</t>
  </si>
  <si>
    <t>2014002</t>
  </si>
  <si>
    <t>2014004</t>
  </si>
  <si>
    <t>2014099</t>
  </si>
  <si>
    <t xml:space="preserve">    数据事务</t>
    <phoneticPr fontId="83" type="noConversion"/>
  </si>
  <si>
    <t xml:space="preserve">      事业运行 </t>
    <phoneticPr fontId="83" type="noConversion"/>
  </si>
  <si>
    <t>203</t>
  </si>
  <si>
    <t>20306</t>
  </si>
  <si>
    <t>2030601</t>
  </si>
  <si>
    <t>2030603</t>
  </si>
  <si>
    <t>2030607</t>
  </si>
  <si>
    <t>2030699</t>
  </si>
  <si>
    <t>204</t>
  </si>
  <si>
    <t>20401</t>
  </si>
  <si>
    <t>2040199</t>
  </si>
  <si>
    <t>20402</t>
  </si>
  <si>
    <t>2040201</t>
  </si>
  <si>
    <t>2040202</t>
  </si>
  <si>
    <t>2040203</t>
  </si>
  <si>
    <t>2040219</t>
  </si>
  <si>
    <t>2040220</t>
  </si>
  <si>
    <t>20403</t>
  </si>
  <si>
    <t>2040302</t>
  </si>
  <si>
    <t>20405</t>
  </si>
  <si>
    <t>2040504</t>
  </si>
  <si>
    <t>20406</t>
  </si>
  <si>
    <t>2040601</t>
  </si>
  <si>
    <t>2040602</t>
  </si>
  <si>
    <t>2040604</t>
  </si>
  <si>
    <t>2040605</t>
  </si>
  <si>
    <t>2040607</t>
  </si>
  <si>
    <t>2040608</t>
  </si>
  <si>
    <t>2040610</t>
  </si>
  <si>
    <t>2040612</t>
  </si>
  <si>
    <t>2040650</t>
  </si>
  <si>
    <t>2040699</t>
  </si>
  <si>
    <t>20499</t>
  </si>
  <si>
    <t>2049999</t>
  </si>
  <si>
    <t>205</t>
  </si>
  <si>
    <t>20501</t>
  </si>
  <si>
    <t>2050101</t>
  </si>
  <si>
    <t>2050102</t>
  </si>
  <si>
    <t>2050199</t>
  </si>
  <si>
    <t>20502</t>
  </si>
  <si>
    <t>2050201</t>
  </si>
  <si>
    <t>2050202</t>
  </si>
  <si>
    <t>2050203</t>
  </si>
  <si>
    <t>2050204</t>
  </si>
  <si>
    <t>2050205</t>
  </si>
  <si>
    <t>2050299</t>
  </si>
  <si>
    <t>20503</t>
  </si>
  <si>
    <t>2050302</t>
  </si>
  <si>
    <t>20504</t>
  </si>
  <si>
    <t>2050401</t>
  </si>
  <si>
    <t>2050404</t>
  </si>
  <si>
    <t>20507</t>
  </si>
  <si>
    <t>2050701</t>
  </si>
  <si>
    <t>2050702</t>
  </si>
  <si>
    <t>20508</t>
  </si>
  <si>
    <t>2050801</t>
  </si>
  <si>
    <t>2050802</t>
  </si>
  <si>
    <t>2050803</t>
  </si>
  <si>
    <t>206</t>
  </si>
  <si>
    <t>20601</t>
  </si>
  <si>
    <t>2060101</t>
  </si>
  <si>
    <t>2060102</t>
  </si>
  <si>
    <t>2060199</t>
  </si>
  <si>
    <t>20604</t>
  </si>
  <si>
    <t>2060404</t>
  </si>
  <si>
    <t>2060499</t>
  </si>
  <si>
    <t>20606</t>
  </si>
  <si>
    <t>2060602</t>
  </si>
  <si>
    <t>2060699</t>
  </si>
  <si>
    <t>20607</t>
  </si>
  <si>
    <t>2060702</t>
  </si>
  <si>
    <t>2060799</t>
  </si>
  <si>
    <t>207</t>
  </si>
  <si>
    <t>20701</t>
  </si>
  <si>
    <t>2070101</t>
  </si>
  <si>
    <t>2070104</t>
  </si>
  <si>
    <t>2070105</t>
  </si>
  <si>
    <t>2070108</t>
  </si>
  <si>
    <t>2070109</t>
  </si>
  <si>
    <t>2070111</t>
  </si>
  <si>
    <t>2070112</t>
  </si>
  <si>
    <t>2070113</t>
  </si>
  <si>
    <t>2070199</t>
  </si>
  <si>
    <t>20702</t>
  </si>
  <si>
    <t>2070204</t>
  </si>
  <si>
    <t>2070205</t>
  </si>
  <si>
    <t>2070299</t>
  </si>
  <si>
    <t>20703</t>
  </si>
  <si>
    <t>2070307</t>
  </si>
  <si>
    <t>2070308</t>
  </si>
  <si>
    <t>2070399</t>
  </si>
  <si>
    <t>20706</t>
  </si>
  <si>
    <t>2070604</t>
  </si>
  <si>
    <t>2070605</t>
  </si>
  <si>
    <t>20708</t>
  </si>
  <si>
    <t>2070807</t>
  </si>
  <si>
    <t>2070808</t>
  </si>
  <si>
    <t>20799</t>
  </si>
  <si>
    <t>2079903</t>
  </si>
  <si>
    <t>208</t>
  </si>
  <si>
    <t>20801</t>
  </si>
  <si>
    <t>2080101</t>
  </si>
  <si>
    <t>2080102</t>
  </si>
  <si>
    <t>2080105</t>
  </si>
  <si>
    <t>2080106</t>
  </si>
  <si>
    <t>2080107</t>
  </si>
  <si>
    <t>2080109</t>
  </si>
  <si>
    <t>2080111</t>
  </si>
  <si>
    <t>2080150</t>
  </si>
  <si>
    <t>2080199</t>
  </si>
  <si>
    <t>20802</t>
  </si>
  <si>
    <t>2080201</t>
  </si>
  <si>
    <t>2080202</t>
  </si>
  <si>
    <t>2080207</t>
  </si>
  <si>
    <t>2080299</t>
  </si>
  <si>
    <t>20805</t>
  </si>
  <si>
    <t>2080501</t>
  </si>
  <si>
    <t>2080503</t>
  </si>
  <si>
    <t>2080505</t>
  </si>
  <si>
    <t>2080506</t>
  </si>
  <si>
    <t>2080507</t>
  </si>
  <si>
    <t>2080508</t>
  </si>
  <si>
    <t>2080599</t>
  </si>
  <si>
    <t>20807</t>
  </si>
  <si>
    <t>2080704</t>
  </si>
  <si>
    <t>2080711</t>
  </si>
  <si>
    <t>20808</t>
  </si>
  <si>
    <t>2080801</t>
  </si>
  <si>
    <t>2080802</t>
  </si>
  <si>
    <t>2080803</t>
  </si>
  <si>
    <t>2080805</t>
  </si>
  <si>
    <t>2080806</t>
  </si>
  <si>
    <t>2080808</t>
  </si>
  <si>
    <t>2080899</t>
  </si>
  <si>
    <t>20809</t>
  </si>
  <si>
    <t>2080901</t>
  </si>
  <si>
    <t>2080902</t>
  </si>
  <si>
    <t>2080903</t>
  </si>
  <si>
    <t>2080904</t>
  </si>
  <si>
    <t>2080905</t>
  </si>
  <si>
    <t>2080999</t>
  </si>
  <si>
    <t>20810</t>
  </si>
  <si>
    <t>2081001</t>
  </si>
  <si>
    <t>2081002</t>
  </si>
  <si>
    <t>2081004</t>
  </si>
  <si>
    <t>2081006</t>
  </si>
  <si>
    <t>2081099</t>
  </si>
  <si>
    <t>20811</t>
  </si>
  <si>
    <t>2081101</t>
  </si>
  <si>
    <t>2081104</t>
  </si>
  <si>
    <t>2081105</t>
  </si>
  <si>
    <t>2081107</t>
  </si>
  <si>
    <t>2081199</t>
  </si>
  <si>
    <t>20816</t>
  </si>
  <si>
    <t>2081601</t>
  </si>
  <si>
    <t>2081699</t>
  </si>
  <si>
    <t>20819</t>
  </si>
  <si>
    <t>2081901</t>
  </si>
  <si>
    <t>2081902</t>
  </si>
  <si>
    <t>20820</t>
  </si>
  <si>
    <t>2082001</t>
  </si>
  <si>
    <t>2082002</t>
  </si>
  <si>
    <t>20821</t>
  </si>
  <si>
    <t>2082101</t>
  </si>
  <si>
    <t>2082102</t>
  </si>
  <si>
    <t>20825</t>
  </si>
  <si>
    <t>2082501</t>
  </si>
  <si>
    <t>2082502</t>
  </si>
  <si>
    <t>20828</t>
  </si>
  <si>
    <t>2082801</t>
  </si>
  <si>
    <t>2082802</t>
  </si>
  <si>
    <t>2082804</t>
  </si>
  <si>
    <t>2082850</t>
  </si>
  <si>
    <t>2082899</t>
  </si>
  <si>
    <t>20830</t>
  </si>
  <si>
    <t>2083099</t>
  </si>
  <si>
    <t>20899</t>
  </si>
  <si>
    <t>2089999</t>
  </si>
  <si>
    <t>210</t>
  </si>
  <si>
    <t>21001</t>
  </si>
  <si>
    <t>2100101</t>
  </si>
  <si>
    <t>2100102</t>
  </si>
  <si>
    <t>2100199</t>
  </si>
  <si>
    <t>21002</t>
  </si>
  <si>
    <t>2100201</t>
  </si>
  <si>
    <t>2100202</t>
  </si>
  <si>
    <t>21003</t>
  </si>
  <si>
    <t>2100301</t>
  </si>
  <si>
    <t>2100302</t>
  </si>
  <si>
    <t>2100399</t>
  </si>
  <si>
    <t>21004</t>
  </si>
  <si>
    <t>2100401</t>
  </si>
  <si>
    <t>2100403</t>
  </si>
  <si>
    <t>2100408</t>
  </si>
  <si>
    <t>2100409</t>
  </si>
  <si>
    <t>2100410</t>
  </si>
  <si>
    <t>2100499</t>
  </si>
  <si>
    <t>21007</t>
  </si>
  <si>
    <t>2100716</t>
  </si>
  <si>
    <t>2100717</t>
  </si>
  <si>
    <t>21011</t>
  </si>
  <si>
    <t>2101101</t>
  </si>
  <si>
    <t>2101102</t>
  </si>
  <si>
    <t>21012</t>
  </si>
  <si>
    <t>2101202</t>
  </si>
  <si>
    <t>21013</t>
  </si>
  <si>
    <t>2101301</t>
  </si>
  <si>
    <t>2101399</t>
  </si>
  <si>
    <t>21014</t>
  </si>
  <si>
    <t>2101401</t>
  </si>
  <si>
    <t>21015</t>
  </si>
  <si>
    <t>2101501</t>
  </si>
  <si>
    <t>2101502</t>
  </si>
  <si>
    <t>2101504</t>
  </si>
  <si>
    <t>2101506</t>
  </si>
  <si>
    <t>2101550</t>
  </si>
  <si>
    <t>21017</t>
  </si>
  <si>
    <t>2101704</t>
  </si>
  <si>
    <t>2101799</t>
  </si>
  <si>
    <t>21099</t>
  </si>
  <si>
    <t>2109999</t>
  </si>
  <si>
    <t>211</t>
  </si>
  <si>
    <t>21101</t>
  </si>
  <si>
    <t>2110101</t>
  </si>
  <si>
    <t>2110102</t>
  </si>
  <si>
    <t>2110104</t>
  </si>
  <si>
    <t>2110108</t>
  </si>
  <si>
    <t>2110199</t>
  </si>
  <si>
    <t>21102</t>
  </si>
  <si>
    <t>2110203</t>
  </si>
  <si>
    <t>21103</t>
  </si>
  <si>
    <t>2110301</t>
  </si>
  <si>
    <t>2110302</t>
  </si>
  <si>
    <t>2110304</t>
  </si>
  <si>
    <t>2110307</t>
  </si>
  <si>
    <t>2110399</t>
  </si>
  <si>
    <t>21104</t>
  </si>
  <si>
    <t>2110401</t>
  </si>
  <si>
    <t>2110402</t>
  </si>
  <si>
    <t>2110404</t>
  </si>
  <si>
    <t>2110406</t>
  </si>
  <si>
    <t>21105</t>
  </si>
  <si>
    <t>2110501</t>
  </si>
  <si>
    <t>2110502</t>
  </si>
  <si>
    <t>2110599</t>
  </si>
  <si>
    <t>21111</t>
  </si>
  <si>
    <t>2111101</t>
  </si>
  <si>
    <t>2111102</t>
  </si>
  <si>
    <t>212</t>
  </si>
  <si>
    <t>21201</t>
  </si>
  <si>
    <t>2120101</t>
  </si>
  <si>
    <t>2120102</t>
  </si>
  <si>
    <t>2120104</t>
  </si>
  <si>
    <t>2120109</t>
  </si>
  <si>
    <t>2120199</t>
  </si>
  <si>
    <t>21203</t>
  </si>
  <si>
    <t>2120399</t>
  </si>
  <si>
    <t>21205</t>
  </si>
  <si>
    <t>2120501</t>
  </si>
  <si>
    <t>21206</t>
  </si>
  <si>
    <t>2120601</t>
  </si>
  <si>
    <t>21299</t>
  </si>
  <si>
    <t>2129999</t>
  </si>
  <si>
    <t>213</t>
  </si>
  <si>
    <t>21301</t>
  </si>
  <si>
    <t>2130101</t>
  </si>
  <si>
    <t>2130102</t>
  </si>
  <si>
    <t>2130104</t>
  </si>
  <si>
    <t>2130106</t>
  </si>
  <si>
    <t>2130108</t>
  </si>
  <si>
    <t>2130109</t>
  </si>
  <si>
    <t>2130110</t>
  </si>
  <si>
    <t>2130111</t>
  </si>
  <si>
    <t>2130112</t>
  </si>
  <si>
    <t>2130120</t>
  </si>
  <si>
    <t>2130122</t>
  </si>
  <si>
    <t>2130124</t>
  </si>
  <si>
    <t>2130126</t>
  </si>
  <si>
    <t>2130135</t>
  </si>
  <si>
    <t>2130148</t>
  </si>
  <si>
    <t>2130153</t>
  </si>
  <si>
    <t>2130199</t>
  </si>
  <si>
    <t>21302</t>
  </si>
  <si>
    <t>2130201</t>
  </si>
  <si>
    <t>2130202</t>
  </si>
  <si>
    <t>2130204</t>
  </si>
  <si>
    <t>2130205</t>
  </si>
  <si>
    <t>2130207</t>
  </si>
  <si>
    <t>2130211</t>
  </si>
  <si>
    <t>2130226</t>
  </si>
  <si>
    <t>2130234</t>
  </si>
  <si>
    <t>2130238</t>
  </si>
  <si>
    <t>21303</t>
  </si>
  <si>
    <t>2130301</t>
  </si>
  <si>
    <t>2130302</t>
  </si>
  <si>
    <t>2130304</t>
  </si>
  <si>
    <t>2130306</t>
  </si>
  <si>
    <t>2130308</t>
  </si>
  <si>
    <t>2130309</t>
  </si>
  <si>
    <t>2130310</t>
  </si>
  <si>
    <t>2130311</t>
  </si>
  <si>
    <t>2130312</t>
  </si>
  <si>
    <t>2130313</t>
  </si>
  <si>
    <t>2130314</t>
  </si>
  <si>
    <t>2130315</t>
  </si>
  <si>
    <t>2130322</t>
  </si>
  <si>
    <t>2130399</t>
  </si>
  <si>
    <t>21305</t>
  </si>
  <si>
    <t>2130504</t>
  </si>
  <si>
    <t>2130505</t>
  </si>
  <si>
    <t>2130506</t>
  </si>
  <si>
    <t>2130507</t>
  </si>
  <si>
    <t>2130599</t>
  </si>
  <si>
    <t>21307</t>
  </si>
  <si>
    <t>2130701</t>
  </si>
  <si>
    <t>2130705</t>
  </si>
  <si>
    <t>2130707</t>
  </si>
  <si>
    <t>2130799</t>
  </si>
  <si>
    <t>21308</t>
  </si>
  <si>
    <t>2130803</t>
  </si>
  <si>
    <t>2130804</t>
  </si>
  <si>
    <t>2130899</t>
  </si>
  <si>
    <t>21399</t>
  </si>
  <si>
    <t>2139999</t>
  </si>
  <si>
    <t>214</t>
  </si>
  <si>
    <t>21401</t>
  </si>
  <si>
    <t>2140101</t>
  </si>
  <si>
    <t>2140102</t>
  </si>
  <si>
    <t>2140104</t>
  </si>
  <si>
    <t>2140106</t>
  </si>
  <si>
    <t>2140109</t>
  </si>
  <si>
    <t>2140110</t>
  </si>
  <si>
    <t>2140112</t>
  </si>
  <si>
    <t>2140136</t>
  </si>
  <si>
    <t>2140199</t>
  </si>
  <si>
    <t>21402</t>
  </si>
  <si>
    <t>2140299</t>
  </si>
  <si>
    <t>21405</t>
  </si>
  <si>
    <t>2140504</t>
  </si>
  <si>
    <t>21499</t>
  </si>
  <si>
    <t>2149999</t>
  </si>
  <si>
    <t>215</t>
  </si>
  <si>
    <t>21505</t>
  </si>
  <si>
    <t>2150501</t>
  </si>
  <si>
    <t>2150502</t>
  </si>
  <si>
    <t>2150517</t>
  </si>
  <si>
    <t>2150550</t>
  </si>
  <si>
    <t>2150599</t>
  </si>
  <si>
    <t>21507</t>
  </si>
  <si>
    <t>2150701</t>
  </si>
  <si>
    <t>2150702</t>
  </si>
  <si>
    <t>2150799</t>
  </si>
  <si>
    <t>21508</t>
  </si>
  <si>
    <t>2150805</t>
  </si>
  <si>
    <t>216</t>
  </si>
  <si>
    <t>21602</t>
  </si>
  <si>
    <t>2160201</t>
  </si>
  <si>
    <t>2160202</t>
  </si>
  <si>
    <t>2160299</t>
  </si>
  <si>
    <t>21606</t>
  </si>
  <si>
    <t>2160699</t>
  </si>
  <si>
    <t>217</t>
  </si>
  <si>
    <t>21701</t>
  </si>
  <si>
    <t>2170150</t>
  </si>
  <si>
    <t>220</t>
  </si>
  <si>
    <t>22001</t>
  </si>
  <si>
    <t>2200112</t>
  </si>
  <si>
    <t>2200199</t>
  </si>
  <si>
    <t>22005</t>
  </si>
  <si>
    <t>2200504</t>
  </si>
  <si>
    <t>2200509</t>
  </si>
  <si>
    <t>221</t>
  </si>
  <si>
    <t>22101</t>
  </si>
  <si>
    <t>2210108</t>
  </si>
  <si>
    <t>2210111</t>
  </si>
  <si>
    <t xml:space="preserve">      配租型住房保障</t>
    <phoneticPr fontId="83" type="noConversion"/>
  </si>
  <si>
    <t>2210199</t>
  </si>
  <si>
    <t>22102</t>
  </si>
  <si>
    <t>2210201</t>
  </si>
  <si>
    <t>2210203</t>
  </si>
  <si>
    <t>222</t>
  </si>
  <si>
    <t>22205</t>
  </si>
  <si>
    <t>2220503</t>
  </si>
  <si>
    <t>224</t>
  </si>
  <si>
    <t>22401</t>
  </si>
  <si>
    <t>2240101</t>
  </si>
  <si>
    <t>2240106</t>
  </si>
  <si>
    <t>2240108</t>
  </si>
  <si>
    <t>2240109</t>
  </si>
  <si>
    <t>2240150</t>
  </si>
  <si>
    <t>2240199</t>
  </si>
  <si>
    <t>22402</t>
  </si>
  <si>
    <t>2240201</t>
  </si>
  <si>
    <t>2240204</t>
  </si>
  <si>
    <t>2240299</t>
  </si>
  <si>
    <t>22406</t>
  </si>
  <si>
    <t>2240601</t>
  </si>
  <si>
    <t>2240699</t>
  </si>
  <si>
    <t>22407</t>
  </si>
  <si>
    <t>2240703</t>
  </si>
  <si>
    <t>2240799</t>
  </si>
  <si>
    <t>229</t>
  </si>
  <si>
    <t>22902</t>
  </si>
  <si>
    <t xml:space="preserve">    年初预留</t>
    <phoneticPr fontId="83" type="noConversion"/>
  </si>
  <si>
    <t>2290201</t>
  </si>
  <si>
    <t>232</t>
  </si>
  <si>
    <t>23203</t>
  </si>
  <si>
    <t>2320301</t>
  </si>
  <si>
    <t>2320303</t>
  </si>
  <si>
    <t>233</t>
  </si>
  <si>
    <t>23303</t>
  </si>
  <si>
    <t>2330301</t>
  </si>
  <si>
    <t>表18</t>
    <phoneticPr fontId="3" type="noConversion"/>
  </si>
  <si>
    <t>项         目</t>
  </si>
  <si>
    <t>预 算 数</t>
    <phoneticPr fontId="3" type="noConversion"/>
  </si>
  <si>
    <t>小计</t>
    <phoneticPr fontId="3" type="noConversion"/>
  </si>
  <si>
    <t>基本支出</t>
    <phoneticPr fontId="3" type="noConversion"/>
  </si>
  <si>
    <t>项目支出</t>
    <phoneticPr fontId="3" type="noConversion"/>
  </si>
  <si>
    <t>本级支出合计</t>
    <phoneticPr fontId="3" type="noConversion"/>
  </si>
  <si>
    <t>医疗卫生与计划生育支出</t>
  </si>
  <si>
    <t>表19</t>
    <phoneticPr fontId="3" type="noConversion"/>
  </si>
  <si>
    <t>2025年区级一般公共预算支出预算表</t>
    <phoneticPr fontId="3" type="noConversion"/>
  </si>
  <si>
    <t>单位：万元</t>
    <phoneticPr fontId="3" type="noConversion"/>
  </si>
  <si>
    <t>经济科目</t>
    <phoneticPr fontId="3" type="noConversion"/>
  </si>
  <si>
    <t>预算数</t>
    <phoneticPr fontId="1" type="noConversion"/>
  </si>
  <si>
    <t>本级基本支出合计</t>
    <phoneticPr fontId="3" type="noConversion"/>
  </si>
  <si>
    <t>机关工资福利支出</t>
    <phoneticPr fontId="1" type="noConversion"/>
  </si>
  <si>
    <t>工资奖金津补贴</t>
    <phoneticPr fontId="1" type="noConversion"/>
  </si>
  <si>
    <t>社会保障缴费</t>
    <phoneticPr fontId="1" type="noConversion"/>
  </si>
  <si>
    <t>住房公积金</t>
    <phoneticPr fontId="1" type="noConversion"/>
  </si>
  <si>
    <t>其他工资福利支出</t>
    <phoneticPr fontId="1" type="noConversion"/>
  </si>
  <si>
    <t>机关商品和服务支出</t>
    <phoneticPr fontId="1" type="noConversion"/>
  </si>
  <si>
    <t xml:space="preserve"> 办公经费</t>
  </si>
  <si>
    <t xml:space="preserve"> 会议费</t>
  </si>
  <si>
    <t xml:space="preserve"> 培训费</t>
  </si>
  <si>
    <t xml:space="preserve"> 委托业务费</t>
  </si>
  <si>
    <t xml:space="preserve"> 公务接待费</t>
  </si>
  <si>
    <t xml:space="preserve"> 公务用车运行维护费</t>
  </si>
  <si>
    <t xml:space="preserve"> 维修（护）费</t>
  </si>
  <si>
    <t xml:space="preserve"> 其他商品和服务支出</t>
  </si>
  <si>
    <t>对事业单位经常性补助</t>
    <phoneticPr fontId="1" type="noConversion"/>
  </si>
  <si>
    <t xml:space="preserve"> 工资福利支出</t>
  </si>
  <si>
    <t xml:space="preserve"> 商品和服务支出</t>
  </si>
  <si>
    <t>对个人和家庭的补助</t>
    <phoneticPr fontId="1" type="noConversion"/>
  </si>
  <si>
    <t xml:space="preserve"> 社会福利和救助</t>
  </si>
  <si>
    <t xml:space="preserve"> 离退休费</t>
  </si>
  <si>
    <t>机关资本性支出</t>
    <phoneticPr fontId="1" type="noConversion"/>
  </si>
  <si>
    <t>设备购置</t>
  </si>
  <si>
    <t>对事业单位资本性补助</t>
    <phoneticPr fontId="1" type="noConversion"/>
  </si>
  <si>
    <t>资本性支出</t>
    <phoneticPr fontId="1" type="noConversion"/>
  </si>
  <si>
    <t>表20</t>
    <phoneticPr fontId="3" type="noConversion"/>
  </si>
  <si>
    <t>上级补助收入</t>
  </si>
  <si>
    <t>一、返还性收入</t>
  </si>
  <si>
    <t>所得税基数返还收入</t>
  </si>
  <si>
    <t>增值税税收返还收入</t>
  </si>
  <si>
    <t>消费税税收返还收入</t>
  </si>
  <si>
    <t>增值税“五五分享”税收返还收入</t>
  </si>
  <si>
    <t>二、一般性转移支付收入</t>
  </si>
  <si>
    <t>体制补助收入</t>
  </si>
  <si>
    <t>均衡性转移支付收入</t>
  </si>
  <si>
    <t>县级基本财力保障机制奖补资金收入</t>
  </si>
  <si>
    <t>结算补助收入</t>
  </si>
  <si>
    <t>产粮（油）大县奖励资金收入</t>
  </si>
  <si>
    <t>固定数额补助收入</t>
  </si>
  <si>
    <t>巩固脱贫攻坚成果衔接乡村振兴转移支付收入</t>
  </si>
  <si>
    <t>共同财政事权转移支付</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</si>
  <si>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</si>
  <si>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</si>
  <si>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</si>
  <si>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</si>
  <si>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</si>
  <si>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</si>
  <si>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</si>
  <si>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农林水共同财政事权转移支付收入</t>
  </si>
  <si>
    <t>交通运输共同财政事权转移支付收入</t>
  </si>
  <si>
    <t>住房保障共同财政事权转移支付收入</t>
  </si>
  <si>
    <t>灾害防治及应急管理共同财政事权转移支付收入</t>
  </si>
  <si>
    <t>其他一般性转移支付收入</t>
  </si>
  <si>
    <t>三、专项转移支付收入</t>
  </si>
  <si>
    <t xml:space="preserve">        一般公共服务</t>
  </si>
  <si>
    <t>国防</t>
  </si>
  <si>
    <t>公共安全</t>
  </si>
  <si>
    <t>科学技术</t>
  </si>
  <si>
    <t>文化旅游体育与传媒</t>
  </si>
  <si>
    <t>社会保障和就业</t>
  </si>
  <si>
    <t>卫生健康</t>
  </si>
  <si>
    <t>节能环保</t>
  </si>
  <si>
    <t>城乡社区</t>
  </si>
  <si>
    <t>农林水</t>
  </si>
  <si>
    <t>交通运输</t>
  </si>
  <si>
    <t>资源勘探工业信息等</t>
  </si>
  <si>
    <t>商业服务业等</t>
  </si>
  <si>
    <t>自然资源海洋气象等</t>
  </si>
  <si>
    <t>灾害防治及应急管理</t>
  </si>
  <si>
    <t>表21</t>
    <phoneticPr fontId="3" type="noConversion"/>
  </si>
  <si>
    <t>表22</t>
    <phoneticPr fontId="1" type="noConversion"/>
  </si>
  <si>
    <t>表23</t>
    <phoneticPr fontId="1" type="noConversion"/>
  </si>
  <si>
    <t>表24</t>
    <phoneticPr fontId="3" type="noConversion"/>
  </si>
  <si>
    <t>表25</t>
    <phoneticPr fontId="3" type="noConversion"/>
  </si>
  <si>
    <t>收       入</t>
    <phoneticPr fontId="3" type="noConversion"/>
  </si>
  <si>
    <t>预算数</t>
    <phoneticPr fontId="3" type="noConversion"/>
  </si>
  <si>
    <t>支        出</t>
    <phoneticPr fontId="3" type="noConversion"/>
  </si>
  <si>
    <t>上级补助收入</t>
    <phoneticPr fontId="1" type="noConversion"/>
  </si>
  <si>
    <t>补助下级支出</t>
    <phoneticPr fontId="1" type="noConversion"/>
  </si>
  <si>
    <t>国有土地使用权出让相关收入</t>
  </si>
  <si>
    <t>其他收入</t>
    <phoneticPr fontId="1" type="noConversion"/>
  </si>
  <si>
    <t>农林水</t>
    <phoneticPr fontId="1" type="noConversion"/>
  </si>
  <si>
    <t>表28</t>
    <phoneticPr fontId="3" type="noConversion"/>
  </si>
  <si>
    <t>表29</t>
    <phoneticPr fontId="3" type="noConversion"/>
  </si>
  <si>
    <t>表31</t>
    <phoneticPr fontId="3" type="noConversion"/>
  </si>
  <si>
    <t>表12</t>
    <phoneticPr fontId="3" type="noConversion"/>
  </si>
  <si>
    <t>表13</t>
    <phoneticPr fontId="3" type="noConversion"/>
  </si>
  <si>
    <t>表14</t>
    <phoneticPr fontId="3" type="noConversion"/>
  </si>
  <si>
    <t>2024年区级一般公共预算转移支付收支执行表</t>
    <phoneticPr fontId="3" type="noConversion"/>
  </si>
  <si>
    <t>2024年区级一般公共预算支出执行表</t>
    <phoneticPr fontId="3" type="noConversion"/>
  </si>
  <si>
    <t>表5：2024年区级一般公共预算转移支付收支执行表</t>
    <phoneticPr fontId="83" type="noConversion"/>
  </si>
  <si>
    <t>（分地区）</t>
    <phoneticPr fontId="3" type="noConversion"/>
  </si>
  <si>
    <t>单位名称</t>
    <phoneticPr fontId="3" type="noConversion"/>
  </si>
  <si>
    <t>预算数</t>
    <phoneticPr fontId="3" type="noConversion"/>
  </si>
  <si>
    <t>执行数</t>
    <phoneticPr fontId="3" type="noConversion"/>
  </si>
  <si>
    <t>合计</t>
    <phoneticPr fontId="1" type="noConversion"/>
  </si>
  <si>
    <t xml:space="preserve">2024年区级一般公共预算一般转移支付支出执行表 </t>
    <phoneticPr fontId="3" type="noConversion"/>
  </si>
  <si>
    <t>（分地区分项目）</t>
    <phoneticPr fontId="3" type="noConversion"/>
  </si>
  <si>
    <t>“渝馨家园”建设及运营经费</t>
  </si>
  <si>
    <t>第五次全国经济普查“两员”补助及工作经费</t>
  </si>
  <si>
    <t>法律服务智能终端服务费</t>
  </si>
  <si>
    <t>老党员生活补贴（市级补助）</t>
  </si>
  <si>
    <t>农村公路建设</t>
  </si>
  <si>
    <t>农村公路建设及养护资金</t>
  </si>
  <si>
    <t>农作物重大病虫害防控</t>
  </si>
  <si>
    <t>三四级残疾人居民养老保险补贴</t>
  </si>
  <si>
    <t>松材线虫病除治</t>
  </si>
  <si>
    <t>网格化社会治理经费</t>
  </si>
  <si>
    <t>玉峰山人防疏散基地</t>
  </si>
  <si>
    <t>玉峰山镇农村公路养护</t>
  </si>
  <si>
    <t>“两防一体化社区”持续建设补助经费</t>
  </si>
  <si>
    <t>“渝馨家园”建设及运行资金</t>
  </si>
  <si>
    <t>规环办-地质灾害防治</t>
  </si>
  <si>
    <t>木耳镇三四级残疾人居民养老保险补贴</t>
  </si>
  <si>
    <t>木耳镇养老服务中心建设补助</t>
  </si>
  <si>
    <t>农业综合执法能力提升</t>
  </si>
  <si>
    <t>新时代文明实践经费</t>
  </si>
  <si>
    <t>选调生到村任职补助经费</t>
  </si>
  <si>
    <t>重点优抚对象医疗解困救助资金</t>
  </si>
  <si>
    <t>地质灾害防治</t>
  </si>
  <si>
    <t>古路镇法律服务智能终端服务费</t>
  </si>
  <si>
    <t>古路镇校地租金</t>
  </si>
  <si>
    <t>计生惠民项目</t>
  </si>
  <si>
    <t>离任村干部及老党员党龄补助</t>
  </si>
  <si>
    <t>民防疏散基地建设</t>
  </si>
  <si>
    <t>农业社会化服务</t>
  </si>
  <si>
    <t>铁路沿线外部环境安全隐患整治</t>
  </si>
  <si>
    <t>信访维稳安全监管应急经费</t>
  </si>
  <si>
    <t>“渝馨家园”建设及运行经费</t>
  </si>
  <si>
    <t>残疾人评定经费</t>
  </si>
  <si>
    <t>党员慰问及补贴</t>
  </si>
  <si>
    <t>地质灾害补助及整治工程经费</t>
  </si>
  <si>
    <t>第五次全国经济普查</t>
  </si>
  <si>
    <t>民防疏散基地</t>
  </si>
  <si>
    <t>信访维稳经费</t>
  </si>
  <si>
    <t>义务兵家庭优待金及奖励金</t>
  </si>
  <si>
    <t>补选区人大代表经费</t>
  </si>
  <si>
    <t>茨竹镇法律服务智能终端服务费</t>
  </si>
  <si>
    <t>地质灾害项目</t>
  </si>
  <si>
    <t>第五次全国经济普查“两员”补助及经费</t>
  </si>
  <si>
    <t>老党员及离任村（社区）干部、贫困党员补贴慰问</t>
  </si>
  <si>
    <t>农村公路建设等项目</t>
  </si>
  <si>
    <t>森林防火以奖代补</t>
  </si>
  <si>
    <t>40年以上老党员补贴</t>
  </si>
  <si>
    <t>大湾人防疏散基地</t>
  </si>
  <si>
    <t>大湾镇地质灾害防治</t>
  </si>
  <si>
    <t>农村低收入群体重点对象危房改造补助</t>
  </si>
  <si>
    <t>残疾人有线电视收视维护费</t>
  </si>
  <si>
    <t>扶残助学（学前到高中）补助资金</t>
  </si>
  <si>
    <t>农村低收入群体等重点对象危房改造补助</t>
  </si>
  <si>
    <t>平安建设经费</t>
  </si>
  <si>
    <t>第五次全国经济普查经费</t>
  </si>
  <si>
    <t>老党员生活补贴市级补助经费</t>
  </si>
  <si>
    <t>石船人防疏散基地</t>
  </si>
  <si>
    <t>石船镇法律服务智能终端服务费</t>
  </si>
  <si>
    <t>特殊疑难信访问题专项资金</t>
  </si>
  <si>
    <t>选调生到村任职补助</t>
  </si>
  <si>
    <t>义务兵优待金</t>
  </si>
  <si>
    <t>大豆和油料产能提升工程</t>
  </si>
  <si>
    <t>老党员生活补贴市级补助</t>
  </si>
  <si>
    <t>农村公益事业财政奖补项目-中央</t>
  </si>
  <si>
    <t>自然灾害救灾资金</t>
  </si>
  <si>
    <t>40年以上党龄老党员生活补贴</t>
  </si>
  <si>
    <t>农村低收入群体等重点对象危房改造补助资金</t>
  </si>
  <si>
    <t>维稳经费</t>
  </si>
  <si>
    <t>表7</t>
    <phoneticPr fontId="1" type="noConversion"/>
  </si>
  <si>
    <t xml:space="preserve">2024年区级一般公共预算专项转移支付支出执行表 </t>
    <phoneticPr fontId="3" type="noConversion"/>
  </si>
  <si>
    <t>表6：2024年区级一般公共预算一般转移支付支出执行表 （分地区）</t>
    <phoneticPr fontId="83" type="noConversion"/>
  </si>
  <si>
    <t>2024年全区政府性基金预算收支执行表</t>
    <phoneticPr fontId="3" type="noConversion"/>
  </si>
  <si>
    <t>表8：2024年全区政府性基金预算收支执行表</t>
    <phoneticPr fontId="83" type="noConversion"/>
  </si>
  <si>
    <t>2024年区级政府性基金预算收支执行表</t>
    <phoneticPr fontId="3" type="noConversion"/>
  </si>
  <si>
    <t>表9：2024年区级政府性基金预算收支执行表</t>
    <phoneticPr fontId="83" type="noConversion"/>
  </si>
  <si>
    <t>2024年区级政府性基金预算支出执行表</t>
    <phoneticPr fontId="3" type="noConversion"/>
  </si>
  <si>
    <t>（分地区分项目）</t>
    <phoneticPr fontId="1" type="noConversion"/>
  </si>
  <si>
    <t>单位：万元</t>
    <phoneticPr fontId="1" type="noConversion"/>
  </si>
  <si>
    <t>农村公路养护</t>
  </si>
  <si>
    <t>大中型水库移民后期扶持摊薄项目</t>
  </si>
  <si>
    <t>铁路沿线外部环境安全隐患整治工作经费</t>
  </si>
  <si>
    <t>文化体育活动经费</t>
  </si>
  <si>
    <t>华蓥村双水井水厂改扩建</t>
  </si>
  <si>
    <t>文体活动经费</t>
  </si>
  <si>
    <t>石船镇麻柳沱马鞍街建筑物侵占河道整改项目</t>
  </si>
  <si>
    <t>铁路沿线外部环境安全隐患治理</t>
  </si>
  <si>
    <t>残疾人有线电视收视维护补贴</t>
  </si>
  <si>
    <t>渝北区大盛镇千盏村冻冷库后扶工程</t>
  </si>
  <si>
    <t>渝北区大盛镇千盏村冻冷库后扶工程边坡支护工程</t>
  </si>
  <si>
    <t>三峡工程后续工作（渝北区洛碛镇高桥村农村移民安置区帮扶工程）</t>
  </si>
  <si>
    <t>三峡工程后续工作（渝北区洛碛镇经开村农村移民安置区帮扶工程）</t>
  </si>
  <si>
    <t>三峡工程后续工作（渝北区洛碛镇青木村农村移民安置区帮扶工程）</t>
  </si>
  <si>
    <t>三峡工程后续工作（渝北区洛碛镇沙地村农村移民安置区帮扶工程）</t>
  </si>
  <si>
    <t>三峡工程后续工作（渝北区洛碛镇移民社区安全管理与帮扶工程）</t>
  </si>
  <si>
    <t>太洪岗达泥坎供水工程</t>
  </si>
  <si>
    <t>渝北区175米蓄退水影响安全监测（2023-2025年）</t>
  </si>
  <si>
    <t>渝北区洛碛镇箭沱村农村移民安置区帮扶工程</t>
  </si>
  <si>
    <t>渝北区洛碛镇洛碛村农村移民安置区帮扶工程</t>
  </si>
  <si>
    <t>渝北区洛碛镇上坝村农村移民安置区帮扶工程</t>
  </si>
  <si>
    <t>渝北区洛碛镇太洪岗村农村移民安置区帮扶工程</t>
  </si>
  <si>
    <t>表11</t>
    <phoneticPr fontId="3" type="noConversion"/>
  </si>
  <si>
    <t xml:space="preserve">2024年区级政府性基金预算转移支付收支执行表 </t>
    <phoneticPr fontId="3" type="noConversion"/>
  </si>
  <si>
    <t xml:space="preserve">表11：2024年区级政府性基金预算转移支付收支执行表 </t>
    <phoneticPr fontId="83" type="noConversion"/>
  </si>
  <si>
    <t>2024年全区国有资本经营预算收支执行表</t>
    <phoneticPr fontId="3" type="noConversion"/>
  </si>
  <si>
    <t>表12：2024年全区国有资本经营预算收支执行表</t>
    <phoneticPr fontId="83" type="noConversion"/>
  </si>
  <si>
    <t>2024年区级国有资本经营预算收支执行表</t>
    <phoneticPr fontId="3" type="noConversion"/>
  </si>
  <si>
    <t>表13：2024年区级国有资本经营预算收支执行表</t>
    <phoneticPr fontId="83" type="noConversion"/>
  </si>
  <si>
    <t>2024年全区社会保险基金预算收支执行表</t>
    <phoneticPr fontId="3" type="noConversion"/>
  </si>
  <si>
    <t>表14：2024年全区社会保险基金预算收支执行表</t>
    <phoneticPr fontId="83" type="noConversion"/>
  </si>
  <si>
    <t>一般公共服务支出</t>
    <phoneticPr fontId="1" type="noConversion"/>
  </si>
  <si>
    <t xml:space="preserve">2025年全区一般公共预算收支预算表 </t>
    <phoneticPr fontId="3" type="noConversion"/>
  </si>
  <si>
    <t xml:space="preserve">表16：2025年全区一般公共预算收支预算表 </t>
    <phoneticPr fontId="83" type="noConversion"/>
  </si>
  <si>
    <t xml:space="preserve">2025年区级一般公共预算收支预算表 </t>
    <phoneticPr fontId="3" type="noConversion"/>
  </si>
  <si>
    <t xml:space="preserve">表17：2025年区级一般公共预算收支预算表 </t>
    <phoneticPr fontId="83" type="noConversion"/>
  </si>
  <si>
    <t>（按功能分类科目的基本支出和项目支出）</t>
    <phoneticPr fontId="3" type="noConversion"/>
  </si>
  <si>
    <t>表19：2025年区级一般公共预算支出预算表（按功能分类科目的基本支出和项目支出）</t>
    <phoneticPr fontId="83" type="noConversion"/>
  </si>
  <si>
    <t>2025年区级一般公共预算本级基本支出预算表</t>
    <phoneticPr fontId="3" type="noConversion"/>
  </si>
  <si>
    <t>（按经济分类科目）</t>
    <phoneticPr fontId="3" type="noConversion"/>
  </si>
  <si>
    <t>表20：2025年区级一般公共预算本级基本支出预算表（按经济分类科目）</t>
    <phoneticPr fontId="83" type="noConversion"/>
  </si>
  <si>
    <t>2025年区级一般公共预算一般转移支付支出预算表</t>
    <phoneticPr fontId="1" type="noConversion"/>
  </si>
  <si>
    <t>表22：2025年区级一般公共预算一般转移支付支出预算表（分地区）</t>
    <phoneticPr fontId="83" type="noConversion"/>
  </si>
  <si>
    <t>2025年区级一般公共预算专项转移支付支出预算表</t>
    <phoneticPr fontId="1" type="noConversion"/>
  </si>
  <si>
    <t>（分地区分项目）</t>
    <phoneticPr fontId="1" type="noConversion"/>
  </si>
  <si>
    <t>表23：2025年区级一般公共预算专项转移支付支出预算表（分地区分项目）</t>
    <phoneticPr fontId="83" type="noConversion"/>
  </si>
  <si>
    <t>2025年全区政府性基金预算收支预算表</t>
    <phoneticPr fontId="3" type="noConversion"/>
  </si>
  <si>
    <t>表24：2025年全区政府性基金预算收支预算表</t>
    <phoneticPr fontId="83" type="noConversion"/>
  </si>
  <si>
    <t>2025年区级政府性基金预算收支预算表</t>
    <phoneticPr fontId="3" type="noConversion"/>
  </si>
  <si>
    <t>表25：2025年区级政府性基金预算收支预算表</t>
    <phoneticPr fontId="83" type="noConversion"/>
  </si>
  <si>
    <t>2025年全区社会保险基金预算收支预算表</t>
    <phoneticPr fontId="3" type="noConversion"/>
  </si>
  <si>
    <t>2025年区级政府性基金预算转移支付收支预算表</t>
    <phoneticPr fontId="3" type="noConversion"/>
  </si>
  <si>
    <t>表27：2025年区级政府性基金预算转移支付收支预算表</t>
    <phoneticPr fontId="83" type="noConversion"/>
  </si>
  <si>
    <t>表28：2025年全区国有资本经营预算收支预算表</t>
    <phoneticPr fontId="83" type="noConversion"/>
  </si>
  <si>
    <t>表29：2025年区级国有资本经营预算收支预算表</t>
    <phoneticPr fontId="83" type="noConversion"/>
  </si>
  <si>
    <t>表30：2025年全区社会保险基金预算收支预算表</t>
    <phoneticPr fontId="83" type="noConversion"/>
  </si>
  <si>
    <t>21208</t>
  </si>
  <si>
    <t>2120803</t>
  </si>
  <si>
    <t>2120804</t>
  </si>
  <si>
    <t>2120899</t>
  </si>
  <si>
    <t>21213</t>
  </si>
  <si>
    <t>2121301</t>
  </si>
  <si>
    <t>21298</t>
  </si>
  <si>
    <t>2129801</t>
  </si>
  <si>
    <t>21367</t>
  </si>
  <si>
    <t>2136702</t>
  </si>
  <si>
    <t>21369</t>
  </si>
  <si>
    <t>2136902</t>
  </si>
  <si>
    <t>21372</t>
  </si>
  <si>
    <t>2137201</t>
  </si>
  <si>
    <t>2137202</t>
  </si>
  <si>
    <t>21373</t>
  </si>
  <si>
    <t>2137302</t>
  </si>
  <si>
    <t>22198</t>
  </si>
  <si>
    <t>2219899</t>
  </si>
  <si>
    <t xml:space="preserve">      其他住房保障支出</t>
  </si>
  <si>
    <t>22960</t>
  </si>
  <si>
    <t>2296002</t>
  </si>
  <si>
    <t>2296003</t>
  </si>
  <si>
    <t>2296004</t>
  </si>
  <si>
    <t>2296006</t>
  </si>
  <si>
    <t>2296099</t>
  </si>
  <si>
    <t>22998</t>
  </si>
  <si>
    <t>2299899</t>
  </si>
  <si>
    <t>23204</t>
  </si>
  <si>
    <t>2320411</t>
  </si>
  <si>
    <t>2320431</t>
  </si>
  <si>
    <t>2320498</t>
  </si>
  <si>
    <t>23304</t>
  </si>
  <si>
    <t>2330411</t>
  </si>
  <si>
    <t>2330498</t>
  </si>
  <si>
    <t>科目名称</t>
    <phoneticPr fontId="1" type="noConversion"/>
  </si>
  <si>
    <t>表26</t>
    <phoneticPr fontId="3" type="noConversion"/>
  </si>
  <si>
    <t>表27</t>
    <phoneticPr fontId="3" type="noConversion"/>
  </si>
  <si>
    <t>表30</t>
    <phoneticPr fontId="3" type="noConversion"/>
  </si>
  <si>
    <t>表32</t>
    <phoneticPr fontId="3" type="noConversion"/>
  </si>
  <si>
    <t>表33</t>
    <phoneticPr fontId="3" type="noConversion"/>
  </si>
  <si>
    <t>表34</t>
    <phoneticPr fontId="3" type="noConversion"/>
  </si>
  <si>
    <t>（按功能分类科目）</t>
    <phoneticPr fontId="1" type="noConversion"/>
  </si>
  <si>
    <t>表4：2024年区级一般公共预算支出执行表（按功能分类科目）</t>
    <phoneticPr fontId="83" type="noConversion"/>
  </si>
  <si>
    <t>表26：2025年区级政府性基金预算支出预算表（按功能分类科目）</t>
    <phoneticPr fontId="83" type="noConversion"/>
  </si>
  <si>
    <t>表31：渝北区2024年地方政府债务限额及余额情况表</t>
    <phoneticPr fontId="83" type="noConversion"/>
  </si>
  <si>
    <t>表32：渝北区2024年和2025年地方政府一般债务余额情况表</t>
    <phoneticPr fontId="83" type="noConversion"/>
  </si>
  <si>
    <t>表33：渝北区2024年和2025年地方政府专项债务余额情况表</t>
    <phoneticPr fontId="83" type="noConversion"/>
  </si>
  <si>
    <t>表34：渝北区地方政府债券发行及还本付息情况表</t>
    <phoneticPr fontId="83" type="noConversion"/>
  </si>
  <si>
    <t>表7：2024年区级一般公共预算专项转移支付支出执行表 （分地区分项目）</t>
    <phoneticPr fontId="83" type="noConversion"/>
  </si>
  <si>
    <t>科目代码</t>
    <phoneticPr fontId="1" type="noConversion"/>
  </si>
  <si>
    <t xml:space="preserve">  预备费</t>
    <phoneticPr fontId="83" type="noConversion"/>
  </si>
  <si>
    <t>科目代码</t>
    <phoneticPr fontId="1" type="noConversion"/>
  </si>
  <si>
    <t>表10：2024年区级政府性基金预算支出执行表（按功能分类科目）</t>
    <phoneticPr fontId="83" type="noConversion"/>
  </si>
  <si>
    <t>单位名称</t>
  </si>
  <si>
    <t>“非农化”图斑整治经费</t>
  </si>
  <si>
    <t>2024年商贸监测基层数据采集街道聘用统计人员经费</t>
  </si>
  <si>
    <t>地质灾害防治、第四批、第五批地质灾害补助及整治工程经费</t>
  </si>
  <si>
    <t>地质灾害防治项目</t>
  </si>
  <si>
    <t>动物防疫等补助</t>
  </si>
  <si>
    <t>困难群众一次性生活补助</t>
  </si>
  <si>
    <t>农村公路等日常养护费</t>
  </si>
  <si>
    <t>森林植被恢复费返还（经果林过渡及管护费延长政策）</t>
  </si>
  <si>
    <t>松材线虫病防治</t>
  </si>
  <si>
    <t>特困人员生活补助（体制)</t>
  </si>
  <si>
    <t>选调生到村挂职经费</t>
  </si>
  <si>
    <t>应对高温天气预算项目</t>
  </si>
  <si>
    <t>渝北区2024年河湖清漂打捞项目</t>
  </si>
  <si>
    <t>渝北区2024年两类群体产业发展项目</t>
  </si>
  <si>
    <t>渝北区乡村治理积分制建设项目（衔接资金）</t>
  </si>
  <si>
    <t>渝馨家园运行经费</t>
  </si>
  <si>
    <t>玉峰山镇2024年衔接资金农村环境卫生治理专项补助</t>
  </si>
  <si>
    <t>玉峰山镇公共服务中心音响系统、灯光系统、会议系统设备采购</t>
  </si>
  <si>
    <t>玉峰山镇农村危房整治</t>
  </si>
  <si>
    <t>玉峰山镇新型农业经营主体培育</t>
  </si>
  <si>
    <t>玉峰山自来水管网户表改造项目</t>
  </si>
  <si>
    <t>元旦春节慰问</t>
  </si>
  <si>
    <t>镇街优抚对象解三难</t>
  </si>
  <si>
    <t>“渝馨家园”运行经费</t>
  </si>
  <si>
    <t>2024年财金协同奖补资金（衔接资金）</t>
  </si>
  <si>
    <t>2024年农村公益事业财政奖补项目—中央</t>
  </si>
  <si>
    <t>2024年农村综合改革项目（美丽乡村）</t>
  </si>
  <si>
    <t>公路建设养护资金</t>
  </si>
  <si>
    <t>居民新村项目</t>
  </si>
  <si>
    <t>木耳镇2024年天然气便民管道安装工程</t>
  </si>
  <si>
    <t>木耳镇2024年衔接资金农村环境卫生治理专项补助</t>
  </si>
  <si>
    <t>木耳镇白房村2024年度产业项目</t>
  </si>
  <si>
    <t>木耳镇石坪村2024年度产业项目</t>
  </si>
  <si>
    <t>木耳镇石鞋村2024年度产业项目</t>
  </si>
  <si>
    <t>木耳镇新乡村2024年度产业项目</t>
  </si>
  <si>
    <t>木耳镇新乡村2024年花田坝子大棚建设项目</t>
  </si>
  <si>
    <t>农村低收入群体等重点对象危房整治补助</t>
  </si>
  <si>
    <t>农村危房整治</t>
  </si>
  <si>
    <t>农机购置补贴与技术装备提升</t>
  </si>
  <si>
    <t>森林植被恢复费返还（经果林过渡及管护延长政策）</t>
  </si>
  <si>
    <t>示范数字农村安全劝导服务站建设</t>
  </si>
  <si>
    <t>市级农村综合改革“五好两宜”和美乡村试点试验项目</t>
  </si>
  <si>
    <t>特困人员生活补助</t>
  </si>
  <si>
    <t>新型农业经营主体培育</t>
  </si>
  <si>
    <t>优抚对象抚恤生活补助</t>
  </si>
  <si>
    <t>渝北区城区菜市场2024年管理补助经费</t>
  </si>
  <si>
    <t>渝北区木耳镇白房村2024年柑橘分选厂建设项目</t>
  </si>
  <si>
    <t>渝北区木耳镇金刚村2024年度柑橘果园基地提升项目</t>
  </si>
  <si>
    <t>渝北区乡村治理“积分制”建设项目（衔接资金）</t>
  </si>
  <si>
    <t>2023年耕地非粮化问题整改补助项目</t>
  </si>
  <si>
    <t>2024年农村公益事业财政奖补项目-中央</t>
  </si>
  <si>
    <t>2024年市级耕地保护奖补</t>
  </si>
  <si>
    <t>公路交安设施整治工程</t>
  </si>
  <si>
    <t>古路镇2024年衔接资金农村环境卫生治理专项补助</t>
  </si>
  <si>
    <t>精神障碍社区康复服务站补助</t>
  </si>
  <si>
    <t>困境儿童救助资金</t>
  </si>
  <si>
    <t>渝北区古路镇吉星村2024年产业基地配套项目</t>
  </si>
  <si>
    <t>渝北区古路镇兴盛村2024年产业项目</t>
  </si>
  <si>
    <t>渝北区古路镇熊家村2024年产业项目</t>
  </si>
  <si>
    <t>重度残疾人护理补助（一二级残疾）</t>
  </si>
  <si>
    <t>部分退役士兵再就业帮扶</t>
  </si>
  <si>
    <t>耕地保护奖补</t>
  </si>
  <si>
    <t>粮食生产</t>
  </si>
  <si>
    <t>临时救助项目</t>
  </si>
  <si>
    <t>南北大道二期施工单位补偿金</t>
  </si>
  <si>
    <t>农机购置与应用补贴</t>
  </si>
  <si>
    <t>农业救灾资金</t>
  </si>
  <si>
    <t>贫困残疾人生活补助</t>
  </si>
  <si>
    <t>少数民族发展资金</t>
  </si>
  <si>
    <t>兴隆镇2024年衔接资金农村环境卫生治理专项补助</t>
  </si>
  <si>
    <t>渝北区乡村治理“积分制”建设项目</t>
  </si>
  <si>
    <t>渝北区兴隆镇保胜寺村2024年度产业项目</t>
  </si>
  <si>
    <t>渝北区兴隆镇牛皇村2024年蔬菜连栋大棚项目</t>
  </si>
  <si>
    <t>渝北区兴隆镇天堡寨村2024年度发展新型农村集体经济项目</t>
  </si>
  <si>
    <t>渝北区兴隆镇永兴村2024年度产业项目</t>
  </si>
  <si>
    <t>御临河流域横向生态保护补偿</t>
  </si>
  <si>
    <t>2024年高竹新区疏散地域（基地）建设项目</t>
  </si>
  <si>
    <t>2024年基层政权建设资金</t>
  </si>
  <si>
    <t>2024年农村公路日常养护项目</t>
  </si>
  <si>
    <t>2024年中央农业产业强镇补助项目</t>
  </si>
  <si>
    <t>半边月村办公阵地建设经费</t>
  </si>
  <si>
    <t>城市低保补助</t>
  </si>
  <si>
    <t>茨竹片区部分集中供水水厂维修维护资金</t>
  </si>
  <si>
    <t>茨竹镇2024年衔接资金农村环境卫生治理专项补助</t>
  </si>
  <si>
    <t>茨竹镇村社区党群服务中心无障碍环境打造经费</t>
  </si>
  <si>
    <t>茨竹镇民防疏散基地</t>
  </si>
  <si>
    <t>放牛坪全域土地综合整治项目</t>
  </si>
  <si>
    <t>河长制河道常规保护费</t>
  </si>
  <si>
    <t>集中供水工程运行维护费</t>
  </si>
  <si>
    <t>经济困难高龄失能老人养老服务补助</t>
  </si>
  <si>
    <t>农村低保补助</t>
  </si>
  <si>
    <t>农村危房整治资金</t>
  </si>
  <si>
    <t>区政协委员活动经费</t>
  </si>
  <si>
    <t>城管执法经费</t>
  </si>
  <si>
    <t>森林防火专项经费</t>
  </si>
  <si>
    <t>松材线虫病防治经费</t>
  </si>
  <si>
    <t>杨子福遗留问题经费</t>
  </si>
  <si>
    <t>优抚对象租住公共租赁住房租金补助</t>
  </si>
  <si>
    <t>渝北区茨竹镇方家沟村2024年度产业配套提升项目</t>
  </si>
  <si>
    <t>渝北区茨竹镇放牛坪村2024年度产业配套提升项目</t>
  </si>
  <si>
    <t>渝北区茨竹镇新泉村2024年度产业项目</t>
  </si>
  <si>
    <t>渝北区茨竹镇新泉村2024年度发展新型农村集体经济项目</t>
  </si>
  <si>
    <t>渝北区两类群体产业发展项目</t>
  </si>
  <si>
    <t>镇街民政工作购买服务资金</t>
  </si>
  <si>
    <t>镇街司法所购买社区矫正社会工作者服务经费</t>
  </si>
  <si>
    <t>镇街文化中心（站）免费开放补助经费</t>
  </si>
  <si>
    <t>中央自然灾害救灾资金</t>
  </si>
  <si>
    <t>2024年农村公益事业财政奖补项目-市级</t>
  </si>
  <si>
    <t>大湾片区部分集中供水水厂维修维护</t>
  </si>
  <si>
    <t>大湾镇2024年衔接资金农村环境卫生治理专项补助</t>
  </si>
  <si>
    <t>大湾镇公路养护及建设</t>
  </si>
  <si>
    <t>大湾镇集中供水工程运行维护</t>
  </si>
  <si>
    <t>大湾镇选调生到村任职补助经费</t>
  </si>
  <si>
    <t>动物疫病防控</t>
  </si>
  <si>
    <t>襄渝民工补助</t>
  </si>
  <si>
    <t>应对高温天气经费</t>
  </si>
  <si>
    <t>渝北区大湾镇2024年肉兔选育创新示范基地建设项目</t>
  </si>
  <si>
    <t>渝北区大湾镇金凤村2024年桃园提升项目</t>
  </si>
  <si>
    <t>渝北区大湾镇金凤桃乡2024年水果基地提升项目</t>
  </si>
  <si>
    <t>渝北区大湾镇利百欣2024年水果基地提升项目</t>
  </si>
  <si>
    <t>渝北区大湾镇龙洞岩村2024年产业项目</t>
  </si>
  <si>
    <t>渝北区大湾镇杉木村2024年水果产业化基地建设项目</t>
  </si>
  <si>
    <t>渝北区鹿子坝农业股份合作社2024年桃园提升项目</t>
  </si>
  <si>
    <t>2024年“两岸青山、千里林带”</t>
  </si>
  <si>
    <t>2024年商贸监测基层数据采集街道（含龙兴镇）聘用统计人员经费</t>
  </si>
  <si>
    <t>龙兴镇2024年衔接资金农村环境卫生治理专项补助</t>
  </si>
  <si>
    <t>龙兴镇高笋路（玉河沟）路基沉降（滑坡）整治工程</t>
  </si>
  <si>
    <t>龙兴镇龙胆路K6+660~k6+800段地质滑坡治理项目</t>
  </si>
  <si>
    <t>排花洞水厂管网改造及扩网工程</t>
  </si>
  <si>
    <t>森林防火管理经费</t>
  </si>
  <si>
    <t>2024年第二批农村危房改造补助</t>
  </si>
  <si>
    <t>2024年农作物重大病虫害防控</t>
  </si>
  <si>
    <t>石船镇2024年衔接资金农村环境卫生治理专项补助</t>
  </si>
  <si>
    <t>石船镇地质灾害防治</t>
  </si>
  <si>
    <t>银河化工厂现场遗留固体废弃物暂存及处置费</t>
  </si>
  <si>
    <t>应对高温天气</t>
  </si>
  <si>
    <t>渝北区石船镇关兴村2024年产业管护配套项目</t>
  </si>
  <si>
    <t>渝北区石船镇民利村2024年产业管护配套项目</t>
  </si>
  <si>
    <t>预备消防士家庭优待金</t>
  </si>
  <si>
    <t>中央产油大县奖励资金</t>
  </si>
  <si>
    <t>自然灾害救灾补助资金</t>
  </si>
  <si>
    <t>动物疫情防控经费</t>
  </si>
  <si>
    <t>农村危房改造</t>
  </si>
  <si>
    <t>铁路沿线外部环境安全隐患整治费</t>
  </si>
  <si>
    <t>统景人防疏散基地</t>
  </si>
  <si>
    <t>统景镇2024年衔接资金农村环境卫生治理专项补助</t>
  </si>
  <si>
    <t>统景镇地质灾害防治</t>
  </si>
  <si>
    <t>统景镇法律服务智能终端服务费</t>
  </si>
  <si>
    <t>衔接推进乡村振兴（农村供水保障）</t>
  </si>
  <si>
    <t>渝北区统景镇龙安村冷库建设项目</t>
  </si>
  <si>
    <t>渝北区统景镇排洪渠水毁修复工程</t>
  </si>
  <si>
    <t>渝北区统景镇荣光村2024年产业项目</t>
  </si>
  <si>
    <t>渝北区统景镇远景村2024年度产业提升配套项目建设</t>
  </si>
  <si>
    <t>中央服务业发展资金</t>
  </si>
  <si>
    <t>“渝馨家园”运行资金</t>
  </si>
  <si>
    <t>2024年农村综合改革项目(美丽乡村)</t>
  </si>
  <si>
    <t>大盛镇2024年衔接资金农村环境卫生治理专项补助</t>
  </si>
  <si>
    <t>大盛镇矮半沟水库桥新建工程</t>
  </si>
  <si>
    <t>大盛镇水源地规范化建设工程</t>
  </si>
  <si>
    <t>第二轮土地承包延点工作追加经费（市级资金）</t>
  </si>
  <si>
    <t>动物防疫资金</t>
  </si>
  <si>
    <t>公共服务中心建设经费</t>
  </si>
  <si>
    <t>科协科普经费</t>
  </si>
  <si>
    <t>松材线虫病防治工作</t>
  </si>
  <si>
    <t>新型农业经营主体培育资金</t>
  </si>
  <si>
    <t>渝北区大盛镇东河村2024年度产业项目</t>
  </si>
  <si>
    <t>渝北区大盛镇隆仁村2024年度产业项目</t>
  </si>
  <si>
    <t>渝北区大盛镇千盏村2024年度产业项目</t>
  </si>
  <si>
    <t>渝北区大盛镇千盏村2024年水果分选项目</t>
  </si>
  <si>
    <t>渝北区大盛镇三新村2024年度产业项目</t>
  </si>
  <si>
    <t>渝北区大盛镇三新村滴水岩涵洞工程</t>
  </si>
  <si>
    <t>渝北区大盛镇云龙村2024年度产业项目</t>
  </si>
  <si>
    <t>渝北区耕地保护奖补资金</t>
  </si>
  <si>
    <t>耕地保护奖补资金</t>
  </si>
  <si>
    <t>公路交安设施整治</t>
  </si>
  <si>
    <t>洛碛镇2024年衔接资金农村环境卫生治理专项补助</t>
  </si>
  <si>
    <t>农村危房整治及居民新村建设资金安排情况表</t>
  </si>
  <si>
    <t>松材线虫防治经费</t>
  </si>
  <si>
    <t>应对高温天气项目</t>
  </si>
  <si>
    <t>渝北区洛碛镇宝华村2024年度经果林管护项目</t>
  </si>
  <si>
    <t>渝北区洛碛镇沙湾村2024年度经果林建设管护项目</t>
  </si>
  <si>
    <t>渝北区洛碛镇新石村2024年度经果林管护项目</t>
  </si>
  <si>
    <t>养老服务中心及养老服务站运营补贴</t>
  </si>
  <si>
    <t>养老服务中心建设补助</t>
  </si>
  <si>
    <t>新坪场镇环线道路黑化工程项目</t>
  </si>
  <si>
    <t>木耳镇基层治理指挥中心建设项目</t>
  </si>
  <si>
    <t>耕地“非粮化”问题整改</t>
  </si>
  <si>
    <t>敬老院消防遗留问题整改</t>
  </si>
  <si>
    <t>木耳金刚村“四邻润廉“文化基地</t>
  </si>
  <si>
    <t>木耳镇金刚村下板桥污水管网整治工程</t>
  </si>
  <si>
    <t>重庆市第十三届全民健身运动会钓鱼比赛相关费用</t>
  </si>
  <si>
    <t>镇街体育场地维修费用</t>
  </si>
  <si>
    <t>场镇房屋抗震加固改造补助资金</t>
  </si>
  <si>
    <t>古路镇希望村1、2、3社自来水安装工程</t>
  </si>
  <si>
    <t>重庆兴盛人文生态园</t>
  </si>
  <si>
    <t>阵地建设补助</t>
  </si>
  <si>
    <t>渝北区兴隆镇永兴村、杜家村基础设施后扶项目</t>
  </si>
  <si>
    <t>兴隆镇永兴村等7个村照明后扶工程</t>
  </si>
  <si>
    <t>方家沟村乡村振兴项目（民政局下达）</t>
  </si>
  <si>
    <t>茨竹镇秦家村太阳能路灯安装项目</t>
  </si>
  <si>
    <t>渝北区茨竹镇大面坡村等5个村照明后扶工程</t>
  </si>
  <si>
    <t>团丘村公共服务中心建设</t>
  </si>
  <si>
    <t>大湾中心场镇排危</t>
  </si>
  <si>
    <t>群众文化活动</t>
  </si>
  <si>
    <t>大湾镇黑塘桥工程</t>
  </si>
  <si>
    <t>渝北区龙兴镇洞口村基础设施完善及人居环境综合整治工程</t>
  </si>
  <si>
    <t>渝北区龙兴镇龙胆村人居环境综合整治工程</t>
  </si>
  <si>
    <t>渝北区龙兴镇排花洞村农村移民安置区帮扶工程</t>
  </si>
  <si>
    <t>一次性购买石船渝福康养老院资金</t>
  </si>
  <si>
    <t>渝北区石船镇御临河（麻柳村段）综合治理工程</t>
  </si>
  <si>
    <t>龙尾寺生命纪念园</t>
  </si>
  <si>
    <t>渝北区统景镇平安村、荣光村照明后扶工程</t>
  </si>
  <si>
    <t>“巴蜀美丽庭院示范片”项目</t>
  </si>
  <si>
    <t>渝北区普通干线（十纵十横）湖滨路Ⅱ期改建后扶工程</t>
  </si>
  <si>
    <t>渝北区大盛镇千盏村张红路公路新建及硬化后扶工程</t>
  </si>
  <si>
    <t>渝北区大盛镇东河村公路桥新建后扶工程</t>
  </si>
  <si>
    <t>渝北区大盛镇三新村黑楼路公路硬化后扶工程</t>
  </si>
  <si>
    <t>参加2024年重庆市龙舟邀请赛</t>
  </si>
  <si>
    <t>渝北区洛碛镇移民社区数字化产业提升帮扶工程</t>
  </si>
  <si>
    <t>铁路外部环境隐患整治费</t>
  </si>
  <si>
    <t>渝北区2024年度高切坡维护</t>
  </si>
  <si>
    <t>渝北区洛碛镇兴隆等社区移民小区居住环境改善工程</t>
  </si>
  <si>
    <t>扶残助学（学前至高中）补助金</t>
  </si>
  <si>
    <t>绿色示范村补助</t>
  </si>
  <si>
    <t>“农小李”果蔬基地生产能力提升项目补助</t>
  </si>
  <si>
    <t>扶残助学（学前到高中）</t>
  </si>
  <si>
    <t>重庆降福孔皆农业专业合作社果蔬基地生产能力提升项目补助</t>
  </si>
  <si>
    <t>2018年-农村危房整治缺口补助资金</t>
  </si>
  <si>
    <t>耕地非粮化问题整改补助项目</t>
  </si>
  <si>
    <t>基层农业技术推广体系改革与建设项目</t>
  </si>
  <si>
    <t>绿色示范村</t>
  </si>
  <si>
    <t>“非农化”图斑整治</t>
  </si>
  <si>
    <t>扶残助学补助（学前到高中）</t>
  </si>
  <si>
    <t>度三四级残疾人居民养老保险补贴</t>
  </si>
  <si>
    <t>普通公路日常养护项目</t>
  </si>
  <si>
    <t>公路公安设施整治工程</t>
  </si>
  <si>
    <t>扶残助学补助</t>
  </si>
  <si>
    <t>大湾镇交安设施整治工程</t>
  </si>
  <si>
    <t>选调生补助</t>
  </si>
  <si>
    <t xml:space="preserve">五、债务转贷收入 </t>
  </si>
  <si>
    <t xml:space="preserve">五、债务转贷收入 </t>
    <phoneticPr fontId="3" type="noConversion"/>
  </si>
  <si>
    <t>三、债务还本支出</t>
  </si>
  <si>
    <t>三、债务还本支出</t>
    <phoneticPr fontId="1" type="noConversion"/>
  </si>
  <si>
    <t xml:space="preserve">    再融资债券还本支出</t>
  </si>
  <si>
    <t xml:space="preserve">    再融资债券还本支出</t>
    <phoneticPr fontId="1" type="noConversion"/>
  </si>
  <si>
    <t xml:space="preserve">    本级财力还本支出</t>
  </si>
  <si>
    <t xml:space="preserve">    本级财力还本支出</t>
    <phoneticPr fontId="1" type="noConversion"/>
  </si>
  <si>
    <t>（一）一般公共预算</t>
    <phoneticPr fontId="83" type="noConversion"/>
  </si>
  <si>
    <t>（二）政府性基金预算</t>
    <phoneticPr fontId="83" type="noConversion"/>
  </si>
  <si>
    <t>（三）国有资本经营预算</t>
    <phoneticPr fontId="83" type="noConversion"/>
  </si>
  <si>
    <t>（四）社会保险基金预算</t>
    <phoneticPr fontId="83" type="noConversion"/>
  </si>
  <si>
    <t xml:space="preserve">二、债务转贷收入 </t>
    <phoneticPr fontId="1" type="noConversion"/>
  </si>
  <si>
    <t xml:space="preserve">三、债务转贷收入 </t>
    <phoneticPr fontId="1" type="noConversion"/>
  </si>
  <si>
    <t>二、债务转贷收入</t>
    <phoneticPr fontId="1" type="noConversion"/>
  </si>
  <si>
    <t>三、债务还本支出</t>
    <phoneticPr fontId="3" type="noConversion"/>
  </si>
  <si>
    <t xml:space="preserve">    再融资债券还本支出</t>
    <phoneticPr fontId="3" type="noConversion"/>
  </si>
  <si>
    <t>二、债务还本支出</t>
    <phoneticPr fontId="3" type="noConversion"/>
  </si>
  <si>
    <t>三、上年结转</t>
  </si>
  <si>
    <t xml:space="preserve">    再融资债券转贷收入</t>
  </si>
  <si>
    <t xml:space="preserve">    新增债券转贷收入</t>
  </si>
  <si>
    <t xml:space="preserve">    新增债券转贷收入</t>
    <phoneticPr fontId="3" type="noConversion"/>
  </si>
  <si>
    <t>二、债务转贷收入</t>
    <phoneticPr fontId="1" type="noConversion"/>
  </si>
  <si>
    <t xml:space="preserve">    新增债券转贷收入</t>
    <phoneticPr fontId="3" type="noConversion"/>
  </si>
  <si>
    <t xml:space="preserve">    再融资债券转贷收入</t>
    <phoneticPr fontId="1" type="noConversion"/>
  </si>
  <si>
    <t xml:space="preserve">    外债转贷收入</t>
    <phoneticPr fontId="1" type="noConversion"/>
  </si>
  <si>
    <t xml:space="preserve">    新增债券转贷收入</t>
    <phoneticPr fontId="1" type="noConversion"/>
  </si>
  <si>
    <t xml:space="preserve">    再融资债券转贷收入</t>
    <phoneticPr fontId="1" type="noConversion"/>
  </si>
  <si>
    <t xml:space="preserve">    外债转贷收入</t>
    <phoneticPr fontId="1" type="noConversion"/>
  </si>
  <si>
    <t xml:space="preserve">    新增债券转贷收入</t>
    <phoneticPr fontId="1" type="noConversion"/>
  </si>
  <si>
    <t xml:space="preserve">    再融资债券转贷收入</t>
    <phoneticPr fontId="1" type="noConversion"/>
  </si>
  <si>
    <t>三、债务还本支出</t>
    <phoneticPr fontId="3" type="noConversion"/>
  </si>
  <si>
    <t>四、债务还本支出</t>
    <phoneticPr fontId="3" type="noConversion"/>
  </si>
  <si>
    <t>耕地非粮化问题整改补助</t>
  </si>
  <si>
    <t>大湾镇龙洞岩村老山桥工程</t>
  </si>
  <si>
    <t>三峡水库移民后期扶持摊薄项目</t>
  </si>
  <si>
    <t>“巴蜀美丽庭院示范片”项目市级补助资金</t>
  </si>
  <si>
    <t>统景镇供水主管网改造工程</t>
  </si>
  <si>
    <t>2024年浆板U系列赛场地改造资金</t>
  </si>
  <si>
    <t>农村危房整治及居民新村建设资金</t>
  </si>
  <si>
    <t>2025年全区财政预算收支预算表</t>
    <phoneticPr fontId="3" type="noConversion"/>
  </si>
  <si>
    <t>2025年区级政府性基金预算支出预算表</t>
    <phoneticPr fontId="3" type="noConversion"/>
  </si>
  <si>
    <t>编制单位：渝北区财政局</t>
    <phoneticPr fontId="3" type="noConversion"/>
  </si>
  <si>
    <t>单位：万元</t>
    <phoneticPr fontId="3" type="noConversion"/>
  </si>
  <si>
    <t>项目</t>
    <phoneticPr fontId="3" type="noConversion"/>
  </si>
  <si>
    <t>两年预算数握比较</t>
    <phoneticPr fontId="3" type="noConversion"/>
  </si>
  <si>
    <t>金额</t>
    <phoneticPr fontId="3" type="noConversion"/>
  </si>
  <si>
    <t>增（减）</t>
    <phoneticPr fontId="3" type="noConversion"/>
  </si>
  <si>
    <t>因公出国（境）费</t>
  </si>
  <si>
    <t>公务接待费</t>
  </si>
  <si>
    <t>公务用车购置及运行</t>
    <phoneticPr fontId="3" type="noConversion"/>
  </si>
  <si>
    <t>公务用车购置费</t>
  </si>
  <si>
    <t>公务用车运行费</t>
  </si>
  <si>
    <t>2025年预算</t>
    <phoneticPr fontId="3" type="noConversion"/>
  </si>
  <si>
    <t>2024年预算</t>
    <phoneticPr fontId="3" type="noConversion"/>
  </si>
  <si>
    <t>2025年“三公”经费预算情况表</t>
    <phoneticPr fontId="3" type="noConversion"/>
  </si>
  <si>
    <t>2025年渝北区重大政策保障预算及绩效目标情况</t>
  </si>
  <si>
    <t>序号</t>
  </si>
  <si>
    <t>主管部门</t>
  </si>
  <si>
    <t>预算单位</t>
  </si>
  <si>
    <t>项目名称</t>
  </si>
  <si>
    <t>金额</t>
  </si>
  <si>
    <t>绩效目标</t>
  </si>
  <si>
    <t>区财政局</t>
  </si>
  <si>
    <t>区财政局（本级）</t>
  </si>
  <si>
    <t>50011225T000004727063-普惠金融发展示范区奖补资金</t>
  </si>
  <si>
    <t>根据《重庆市普惠金融发展示范区奖补工作方案》安排财政奖补资金，力争实现政府性融资担保作用更加显著，小微“三农”融资成本明显下降，“专精特新”融资难度有效降低，金融服务和创新能力大幅提升。</t>
  </si>
  <si>
    <t>区卫生健康委</t>
  </si>
  <si>
    <t>区卫生健康委（本级）</t>
  </si>
  <si>
    <t>50011224T000003934079-计生惠民</t>
  </si>
  <si>
    <t>实施中央、市级、区级等20余项计生惠民政策，落实对全区计划生育家庭特别扶助对象3500人、奖励扶助对象25000人等的帮扶工作。通过计生家庭意外伤害补助、住院护理补贴、医保报销补助等社会保险制度，帮助经济条件差的计生家庭改善生活，提高幸福感，促进社会和谐，推动社会健康发展。</t>
  </si>
  <si>
    <t>区退役军人事务局</t>
  </si>
  <si>
    <t>区退役军人事务局（本级）</t>
  </si>
  <si>
    <t>50011222T000002027475-义务兵家庭优待金</t>
  </si>
  <si>
    <t>征集高素质兵员是建设世界一流军队的重要基础，切实提高兵员素质，进一步做好征兵工作，加大征集高素质兵员力度，持续提升全区兵员征集质量。</t>
  </si>
  <si>
    <t>区医疗保障局</t>
  </si>
  <si>
    <t>区医疗保障事务中心</t>
  </si>
  <si>
    <t>50011222T000000112826-医疗救助</t>
  </si>
  <si>
    <t>切实保障城乡困难群众基本医疗权益，提高困难群众医疗救助水平，促进社会公平，维护社会和谐稳定。</t>
  </si>
  <si>
    <t>区教育委</t>
  </si>
  <si>
    <t>区教育委（本级）</t>
  </si>
  <si>
    <t>50011222T000000072119-民办普惠幼儿园开园补助和运营补助经费</t>
  </si>
  <si>
    <t>根据区财政局、区教委《关于做好渝北区普惠性民办幼儿园补助工作的通知》（渝北财教〔2020〕7号）文件精神，保障普惠性民办幼儿园开园补助和运营补助，提高我区公办率。</t>
  </si>
  <si>
    <t>50011222T000000072295-学前教育普惠性民办幼儿园补助公用经费</t>
  </si>
  <si>
    <t>根据区财政局、区教委《关于做好渝北区普惠性民办幼儿园补助工作的通知》（渝北财教〔2020〕7号）文件精神，保障普惠性民办幼儿园基本运转，提高我区公办率。</t>
  </si>
  <si>
    <t>50011222T000000091533-义务教育学校免费提供教辅资料补助经费</t>
  </si>
  <si>
    <t>根据区财政局、区教委《关于渝北区义务教育免费提供作业本和免费提供初中教辅资料的通知》（渝北财教[2012]43号），安排资金1350万元用于保障我区义务教育免费提供作业本和免费提供初中教辅资料。</t>
  </si>
  <si>
    <t>50011222T000002015680-义务教育薄弱环节改善与能力提升资金</t>
  </si>
  <si>
    <t>根据重庆市财政局、重庆市教育委员会《关于提前下达2025年义务教育薄弱环节改善与能力提升资金预算的通知》（渝财教〔2024〕167号），上级资金下达3818万元，统筹用于支持义务教育发展，改善薄弱环节、提升办学能力。</t>
  </si>
  <si>
    <t>50011224T000004237750-普通高中学校改善办学条件资金</t>
  </si>
  <si>
    <t>根据重庆市财政局 重庆市教育委员会《关于提前下达2025年普通高中学校改善办学条件资金预算的通知》（渝财教〔2024〕163号），上级资金下达1862万元，统筹用于支持改善我区普通高中学校办学条件。</t>
  </si>
  <si>
    <t>区学生资助管理中心</t>
  </si>
  <si>
    <t>50011222T000000069873-各类教育资助资金</t>
  </si>
  <si>
    <t>为了促进义务教育均衡发展和教育公平，保障和改善民生、构建和谐社会，《重庆市渝北区财政局等3部门关于印发重庆市渝北区学生资助资金管理办法的通知》（渝北财规〔2023〕1号）等有关文件精神，结合我区民办学校实际，制定了我区相关资助政策，安排2025年教育资助资金，保障全区民办学校、贫困大学生入学等13955名贫困生顺利入学。</t>
  </si>
  <si>
    <t>职业教育中心</t>
  </si>
  <si>
    <t>50011222T000000071011-中等职业学校免学费补助</t>
  </si>
  <si>
    <t>根据《重庆市渝北区财政局等3部门关于印发重庆市渝北区学生资助资金管理办法的通知》（渝北财规〔2023〕1号）精神，落实中等职业教育资助政策，发挥好资助资金的帮助作用，推进中等职业教育健康发展，切实解决家庭经济困难学生就学问题。</t>
  </si>
  <si>
    <t>区科技局</t>
  </si>
  <si>
    <t>区科技局（本级）</t>
  </si>
  <si>
    <t>50011222T000000069226-科技创新政策补贴</t>
  </si>
  <si>
    <t>按照《渝北区加快科技创新引领高质量发展十条措施》，安排科技创新政策补贴，用于支持培育创新主体、鼓励研发创新、促进成果转化、优化创新环境。</t>
  </si>
  <si>
    <t>区农业农村委</t>
  </si>
  <si>
    <t>区农业农村委（本级）</t>
  </si>
  <si>
    <t>50011222T000002062414-巩固拓展脱贫攻坚成果和乡村振兴（中央）</t>
  </si>
  <si>
    <t>按照“产业兴旺、生态宜居、乡风文明、治理有效、生活富裕”的总体要求，以“五个振兴”为目标，由代表性强、基础条件相对较好的镇村、部门科学编制基础设施建设、产业发展、环境美化项目，形成项目清单建立项目库，根据项目内容合理安排分配资金投入，确保项目落地见效，持续改善乡村面貌。</t>
  </si>
  <si>
    <t>区农业技术推广站</t>
  </si>
  <si>
    <t>50011222T000002062982-耕地地力保护补贴</t>
  </si>
  <si>
    <t>2024年耕地地力保护补贴惠及全区7.8万余农户，补贴面积14.59万亩，开展各项审核、检查、资金发放等工作；为种粮农民提供补贴政策宣传，召开会议、培训、实地审核数据、调解矛盾纠纷，接待上访人员；数据库建设、资料档案建设、开展专项检查、绩效评价。耕地地力保护和种粮大户补贴资金执行率100%。</t>
  </si>
  <si>
    <t>区水利局</t>
  </si>
  <si>
    <t>区大中型水库后扶中心</t>
  </si>
  <si>
    <t>50011222T000002038835-移民补助（含三峡水库）</t>
  </si>
  <si>
    <t>区发展改革委</t>
  </si>
  <si>
    <t>区发展改革委（本级）</t>
  </si>
  <si>
    <t>50011225T000004942064-现代生产性服务业专项</t>
  </si>
  <si>
    <t>支持现代生产性服务业重点项目和公共服务平台建设；支持现代生产性服务业集聚区建设及重点楼宇提质增效；支持现代生产性服务业企业做优做大做强，促进市场主体梯次培育。</t>
  </si>
  <si>
    <t>区生态环境局</t>
  </si>
  <si>
    <t>区生态环境局（本级）</t>
  </si>
  <si>
    <t>50011223T000002916648-镇级污水处理服务费</t>
  </si>
  <si>
    <t>区交运委</t>
  </si>
  <si>
    <t>区道路运输事务中心</t>
  </si>
  <si>
    <t>50011222T000000070958-绕城高速外公共汽车补贴</t>
  </si>
  <si>
    <t>区城市管理局</t>
  </si>
  <si>
    <t>区城市管理局（本级）</t>
  </si>
  <si>
    <t>50011222T000000068512-渝北区城区垃圾清运服务费</t>
  </si>
  <si>
    <t>1、生活垃圾日产日清，居民生活环境干净整洁；2、每日定期冲洗车辆和垃圾收集站，保持车辆和垃圾站自身整洁；3、城区文明指数测评达到优良水平。</t>
  </si>
  <si>
    <t>50011222T000000150672-就业专项资金</t>
  </si>
  <si>
    <t>发挥就业补助资金效益，确保就业大局稳定。重点用于支付社保补贴、就业见习补贴、交通补贴，帮助登记失业人员、低保转就业人员、高校毕业生、农民工、退役军人等就业困难重点群体再业创业，确保就业大局稳定。</t>
  </si>
  <si>
    <t>50011222T000000150783-城乡基本公共卫生服务补助</t>
  </si>
  <si>
    <t>通过基本公共卫生管理项目传染病管理、健康教育宣传、培训、慢性病、食源性疾监测及孕产妇保健等工作，着力提升我区基本公共卫生质量。</t>
  </si>
  <si>
    <t>50011222T000000151058-城乡居民基本医疗保险财政补助</t>
  </si>
  <si>
    <t>确保符合享受财政补助的城乡居民参保人应保尽保，增加居民医保基金收入，确保基金平稳运行。</t>
  </si>
  <si>
    <t>50011222T000000150410-产业发展扶持资金</t>
  </si>
  <si>
    <t>区经信委</t>
  </si>
  <si>
    <t>区经济和信息化委（本级）</t>
  </si>
  <si>
    <t>50011222T000002027320-市工业和信息化专项资金</t>
  </si>
  <si>
    <t>全年工业产值总量继续全市第一。持续培育数字化车间、智能工厂，打造灯塔工厂，培育带动一批智能制造关联产业发展。实施中小企业数字化转型试点城市建设为重点，完成350家企业改造，打造一批示范，探索中小企业数字化转型模式。新认定一批“专精特新”、国家“小巨人”、单项冠军企业。开展绿色制造体系创建，推动企业创建国家级和市级绿色工厂、绿色供应链。</t>
  </si>
  <si>
    <t>50011224T000004073627-中小微企业发展专项资金（中小企业数字化转型方向）</t>
  </si>
  <si>
    <t>开发集成一批“小快轻准”数字化产品与解决方案，打造一批中小企业数字转型样板，引导和推动广大中小企业加快数字化转型。计划到 2025 年底，改造企业 350 家以上，规上企业转型覆盖率超 90%，试点企业数字化水平达到二级及以上，转型能力、服务水平、服务体系取得显著成效。</t>
  </si>
  <si>
    <t>区商务委</t>
  </si>
  <si>
    <t>区商务委（本级）</t>
  </si>
  <si>
    <t>50011223T000003393844-中央外经贸发展资金</t>
  </si>
  <si>
    <t>2025年渝北区重点项目预算及绩效目标情况</t>
  </si>
  <si>
    <t>项目主管部门</t>
  </si>
  <si>
    <t>预算项目</t>
  </si>
  <si>
    <t>项目整体绩效目标</t>
  </si>
  <si>
    <t>合       计</t>
  </si>
  <si>
    <t>区民政局</t>
  </si>
  <si>
    <t>区民政局（本级）</t>
  </si>
  <si>
    <t>50011225T000004805796-双凤养老服务中心扩建项目</t>
  </si>
  <si>
    <t>为积极应对全区老龄化进程，利用空余地块扩建养老服务中心，建筑面积约21250平米，拟新增养老床位500余张、车位60余个，提升老年人的生活质量，缓解家庭照顾压力，促进社会和谐稳定。</t>
  </si>
  <si>
    <t>50011222T000000071998-教育系统校舍维修改造包干经费</t>
  </si>
  <si>
    <t>根据市财政局 市教委《关于提前下达2025年城乡义务教育补助经费预算的通知》（渝财教〔2024〕170号）文件，安排义务教育学校维修改造经费1084万元，资金将统筹安排到相关义务教育学校。</t>
  </si>
  <si>
    <t>区立人小学校</t>
  </si>
  <si>
    <t>50011224T000004212180-立人小学扩建及两路I27一1一1/03地块小学新建</t>
  </si>
  <si>
    <t>区林业局</t>
  </si>
  <si>
    <t>区林业局（本级）</t>
  </si>
  <si>
    <t>50011225T000004654223-森林火灾高风险区综合治理工程建设项目</t>
  </si>
  <si>
    <t>提高重点区域森林火灾综合防控能力，避免或减少森林火灾发生。新建森林消防水箱300口、防火智能卡口200套、林火视频监控铁塔2座、林火视频监控设备20套，采购运兵车2辆、背负式森林消防水泵30台、小型无人机30架。建成区森林火灾受害率控制在0.03%以内。</t>
  </si>
  <si>
    <t>区水利局（本级）</t>
  </si>
  <si>
    <t>50011224T000004244724-2024年三峡后续工作项目</t>
  </si>
  <si>
    <t>一是通过移民安稳致富和促进库区经济社会发展类10个项目的实施，促使库区10609人移民群众受益。二是通过库区生态环境建设与保护类6个项目的实施，进一步提升库区岸线环境整治率。三是通过库区地质灾害防治类4个项目的实施，使移民群众生命财产安全得到有效保障。四是通过三峡工程综合管理能力建设类2个项目的实施，满足移民安置区精细化治理的需求。</t>
  </si>
  <si>
    <t>50011225T000004881975-渝北区洛碛镇岸线综合整治（二期）工程</t>
  </si>
  <si>
    <t>50011225T000004977850-渝北区入河排污口规范化建设项目</t>
  </si>
  <si>
    <t>对144个入河排污口开展规范化建设，设立标识牌136个，对其中重点管控的入河排污口建设流量在线监测8个、水质在线监测8个、视频监控59处、接入8个重点污染源单位的已建的在线监测系统数据，提升水环境监控监测能力，为日常监管提供及时的数据支撑；建设入河排污口信息化监管系统1套，构建入河排污口台账，推动“受纳水体—排污口—排污通道—排污单位”全过程监督管理，进一步增强全区水环境安全保障能力，巩固水环境治理成果，有效管控入河污染物排放，不断提升环境治理能力和水平。</t>
  </si>
  <si>
    <t>区住建委</t>
  </si>
  <si>
    <t>区住建委（本级）</t>
  </si>
  <si>
    <t>50011225T000004954893-龙山片区排水基础设施建设</t>
  </si>
  <si>
    <t>对龙山片区雨水排水管网进行改造，建设内容主要为新建0.3m×0.4m暗沟、D400、D500、D600、D800、D1000、D1200、D1500、D1600、D1650、D1800雨水管道共计约10620米，调节池3座。</t>
  </si>
  <si>
    <t>50011225T000004955200-龙溪片区排水基础设施建设</t>
  </si>
  <si>
    <t>对龙溪片区雨水排水管网进行改造，建设内容主要为新建0.3m×0.4m暗沟、D400、D500、D600、D800、D1000、D1200、D1500、D2600、D530*9雨水管道共计8701米，调节池1 座。</t>
  </si>
  <si>
    <t>50011225T000004957487-2025年中央财政保障性安居工程（老旧小区改造）</t>
  </si>
  <si>
    <t>新开工龙溪街道、双龙湖街道、两路街道、龙山街道、双凤桥街道、宝圣湖街道、回兴街道等15个老旧小区改造项目。</t>
  </si>
  <si>
    <t>区交运委（本级）</t>
  </si>
  <si>
    <t>50011224T000004011359-普通公路日常养护</t>
  </si>
  <si>
    <t>以“畅、安、舒、美”为总体目标要求，加强全区普通公路养护管理，保证公路使用寿命。</t>
  </si>
  <si>
    <t>50011224T000004290759-2024年车辆购置税收入补助地方资金预算（第二批）</t>
  </si>
  <si>
    <t>全年完成100公里“四好农村路”建设任务，支付往年“四好农村路”项目未支付资金</t>
  </si>
  <si>
    <t>50011222T000000068531-市政环卫设施维修应急整治和城市日常管理快速处置包干经费</t>
  </si>
  <si>
    <t>加强城区市政设施管护，保障城区市政环卫设施日常维修维护运转和稳定，推进渝北区城市日常管理高质量、高水平、高标准发展。</t>
  </si>
  <si>
    <t>50011225T000004939961-农村综合改革项目</t>
  </si>
  <si>
    <t>用于对农民通过民主程序议定的“村内户外”农村公益事业建设项目，主要支持建设村内道路、村容村貌改造、村内坑塘沟渠以及村民通过民主程序议定需要兴办且符合有关规定的其他公益事业建设项目。</t>
  </si>
  <si>
    <t>立人小学扩建及两路I27一1一1/03地块小学新建，总投资预计3亿元，现已扩建教学楼一栋，本年度安排市级结转资金13566.69万元用于保障项目实施确保2025年完工并投入使用。</t>
    <phoneticPr fontId="1" type="noConversion"/>
  </si>
  <si>
    <t>洛碛岸线二期已到位资金3083万元，其中500万元用于开展前期工作（地勘、可研、初设、概算、施工图等），2583万元用于项目亲水步道修建，长度为4.65km，宽度为3m。</t>
    <phoneticPr fontId="1" type="noConversion"/>
  </si>
  <si>
    <t>充分发挥传统优势产品出口引领作用，以智能终端、笔电、半导体、电子产品等产品出口拉动区内外贸数据增长。充分发挥渝北汽摩产业优势，实现电动汽车产品出口增势显著。</t>
    <phoneticPr fontId="1" type="noConversion"/>
  </si>
  <si>
    <t>表15：2025年全区财政预算收入预算表</t>
    <phoneticPr fontId="83" type="noConversion"/>
  </si>
  <si>
    <t>表18：2025年区级一般公共预算支出预算表（按功能分类科目）</t>
    <phoneticPr fontId="83" type="noConversion"/>
  </si>
  <si>
    <t>表21：2025年区级一般公共预算转移支付收支预算表</t>
    <phoneticPr fontId="83" type="noConversion"/>
  </si>
  <si>
    <t>2025年区级一般公共预算转移支付收支预算表</t>
    <phoneticPr fontId="3" type="noConversion"/>
  </si>
  <si>
    <t>根据区第十九届人民政府第40次常务会议纪要（2023-17），1850万元保障 34座乡镇污水处理设施运营，含设施设备大修、应急处置、污水处理费、污泥处置费、进出水水质监测等费用。</t>
    <phoneticPr fontId="1" type="noConversion"/>
  </si>
  <si>
    <t>保障2024年度和2025年上半年渝北区绕城高速外公共交通可持续运行经费。</t>
    <phoneticPr fontId="1" type="noConversion"/>
  </si>
  <si>
    <t>2024年全区财政预算收支执行表</t>
    <phoneticPr fontId="3" type="noConversion"/>
  </si>
  <si>
    <t>区财政局</t>
    <phoneticPr fontId="1" type="noConversion"/>
  </si>
  <si>
    <t>区财政局（本级）</t>
    <phoneticPr fontId="1" type="noConversion"/>
  </si>
  <si>
    <t>实施后扶项目5个，其中续建项目4个（渝北区普通干线（十纵十横）湖滨路II期改建后扶工程、渝北区石船镇农产品线上线下综合服务中心后扶项目、渝北区茨竹镇大面坡村等5个村照明后扶工程、兴隆镇永兴村等7个村照明后扶工程），新建项目1个（2025年茨竹镇照明后扶工程）</t>
    <phoneticPr fontId="1" type="noConversion"/>
  </si>
  <si>
    <t>财政补助资金用于加快推进高质量发展的经济大区、高水平开放的临空大区、高能级策源的科创大区、高品质生活的城乡大区建设。一是区属国有平台公司保持健康持续发展；二是驻区航空企业税收收入实现正增长。</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</si>
</sst>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General;General;&quot;-&quot;"/>
    <numFmt numFmtId="185" formatCode="#,##0.000_ "/>
    <numFmt numFmtId="186" formatCode="0.0%"/>
    <numFmt numFmtId="187" formatCode="#,##0.0_);[Red]\(#,##0.0\)"/>
    <numFmt numFmtId="188" formatCode="________@"/>
    <numFmt numFmtId="189" formatCode="#,##0_ "/>
    <numFmt numFmtId="190" formatCode="0.000_ "/>
    <numFmt numFmtId="191" formatCode="0.0000_ "/>
  </numFmts>
  <fonts count="121">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仿宋_GB2312"/>
      <family val="3"/>
      <charset val="134"/>
    </font>
    <font>
      <sz val="11"/>
      <name val="仿宋_GB2312"/>
      <family val="3"/>
      <charset val="134"/>
    </font>
    <font>
      <sz val="9"/>
      <name val="宋体"/>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sz val="12"/>
      <name val="宋体"/>
      <family val="3"/>
      <charset val="134"/>
      <scheme val="minor"/>
    </font>
    <font>
      <sz val="10"/>
      <color indexed="8"/>
      <name val="宋体"/>
      <family val="3"/>
      <charset val="134"/>
      <scheme val="minor"/>
    </font>
    <font>
      <b/>
      <sz val="10"/>
      <color theme="1"/>
      <name val="宋体"/>
      <family val="3"/>
      <charset val="134"/>
      <scheme val="minor"/>
    </font>
    <font>
      <sz val="11"/>
      <color theme="1"/>
      <name val="宋体"/>
      <family val="3"/>
      <charset val="134"/>
      <scheme val="minor"/>
    </font>
    <font>
      <sz val="10"/>
      <color indexed="8"/>
      <name val="宋体"/>
      <family val="3"/>
      <charset val="134"/>
    </font>
    <font>
      <sz val="12"/>
      <name val="宋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2"/>
      <name val="方正仿宋_GBK"/>
      <family val="4"/>
      <charset val="134"/>
    </font>
    <font>
      <sz val="19"/>
      <name val="方正小标宋_GBK"/>
      <family val="4"/>
      <charset val="134"/>
    </font>
    <font>
      <sz val="10"/>
      <color theme="1"/>
      <name val="宋体"/>
      <family val="2"/>
      <charset val="134"/>
      <scheme val="minor"/>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4"/>
      <name val="方正黑体_GBK"/>
      <family val="4"/>
      <charset val="134"/>
    </font>
    <font>
      <sz val="11"/>
      <color indexed="8"/>
      <name val="宋体"/>
      <family val="3"/>
      <charset val="134"/>
      <scheme val="minor"/>
    </font>
    <font>
      <sz val="9"/>
      <name val="SimSun"/>
      <charset val="134"/>
    </font>
    <font>
      <sz val="16"/>
      <color indexed="8"/>
      <name val="方正小标宋_GBK"/>
      <family val="4"/>
      <charset val="134"/>
    </font>
    <font>
      <sz val="11"/>
      <color indexed="8"/>
      <name val="方正黑体_GBK"/>
      <family val="4"/>
      <charset val="134"/>
    </font>
    <font>
      <sz val="18"/>
      <color indexed="8"/>
      <name val="方正黑体_GBK"/>
      <family val="4"/>
      <charset val="134"/>
    </font>
    <font>
      <sz val="12"/>
      <color indexed="8"/>
      <name val="方正黑体_GBK"/>
      <family val="4"/>
      <charset val="134"/>
    </font>
    <font>
      <b/>
      <sz val="10"/>
      <name val="黑体"/>
      <family val="3"/>
      <charset val="134"/>
    </font>
    <font>
      <sz val="10"/>
      <name val="黑体"/>
      <family val="3"/>
      <charset val="134"/>
    </font>
    <font>
      <b/>
      <sz val="10"/>
      <name val="宋体"/>
      <family val="3"/>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b/>
      <sz val="10"/>
      <name val="仿宋_GB2312"/>
      <family val="3"/>
      <charset val="134"/>
    </font>
    <font>
      <b/>
      <sz val="10"/>
      <color indexed="8"/>
      <name val="宋体"/>
      <family val="3"/>
      <charset val="134"/>
    </font>
    <font>
      <sz val="10"/>
      <color theme="1"/>
      <name val="黑体"/>
      <family val="3"/>
      <charset val="134"/>
    </font>
    <font>
      <sz val="10"/>
      <color theme="1"/>
      <name val="仿宋_GB2312"/>
      <family val="3"/>
      <charset val="134"/>
    </font>
    <font>
      <sz val="10"/>
      <name val="宋体"/>
      <family val="3"/>
      <charset val="134"/>
      <scheme val="major"/>
    </font>
    <font>
      <sz val="10"/>
      <color theme="1"/>
      <name val="宋体"/>
      <family val="3"/>
      <charset val="134"/>
      <scheme val="major"/>
    </font>
    <font>
      <sz val="9"/>
      <name val="宋体"/>
      <family val="3"/>
      <charset val="134"/>
      <scheme val="minor"/>
    </font>
    <font>
      <b/>
      <sz val="10"/>
      <name val="宋体"/>
      <family val="3"/>
      <charset val="134"/>
      <scheme val="major"/>
    </font>
    <font>
      <sz val="14"/>
      <color theme="1"/>
      <name val="宋体"/>
      <family val="3"/>
      <charset val="134"/>
    </font>
    <font>
      <sz val="10"/>
      <color indexed="8"/>
      <name val="宋体"/>
      <family val="3"/>
      <charset val="134"/>
      <scheme val="major"/>
    </font>
    <font>
      <sz val="22"/>
      <color theme="1"/>
      <name val="华文中宋"/>
      <family val="3"/>
      <charset val="134"/>
    </font>
    <font>
      <sz val="18"/>
      <color theme="1"/>
      <name val="宋体"/>
      <family val="2"/>
      <charset val="134"/>
      <scheme val="minor"/>
    </font>
    <font>
      <sz val="18"/>
      <color rgb="FF000000"/>
      <name val="华文中宋"/>
      <family val="3"/>
      <charset val="134"/>
    </font>
    <font>
      <sz val="16"/>
      <color rgb="FF000000"/>
      <name val="方正黑体_GBK"/>
      <family val="4"/>
      <charset val="134"/>
    </font>
    <font>
      <b/>
      <sz val="14"/>
      <color theme="1"/>
      <name val="方正楷体_GBK"/>
      <family val="4"/>
      <charset val="134"/>
    </font>
    <font>
      <b/>
      <sz val="22"/>
      <color theme="1"/>
      <name val="华文中宋"/>
      <family val="3"/>
      <charset val="134"/>
    </font>
    <font>
      <sz val="12"/>
      <color theme="1"/>
      <name val="方正仿宋_GBK"/>
      <family val="4"/>
      <charset val="134"/>
    </font>
    <font>
      <b/>
      <sz val="18"/>
      <color rgb="FF000000"/>
      <name val="华文中宋"/>
      <family val="3"/>
      <charset val="134"/>
    </font>
    <font>
      <sz val="16"/>
      <name val="方正小标宋_GBK"/>
      <family val="4"/>
      <charset val="134"/>
    </font>
    <font>
      <sz val="11"/>
      <name val="SimSun"/>
      <charset val="134"/>
    </font>
    <font>
      <b/>
      <sz val="10"/>
      <name val="宋体"/>
      <family val="3"/>
      <charset val="134"/>
    </font>
    <font>
      <sz val="10"/>
      <name val="方正黑体_GBK"/>
      <family val="4"/>
      <charset val="134"/>
    </font>
    <font>
      <sz val="12"/>
      <color theme="1"/>
      <name val="宋体"/>
      <family val="3"/>
      <charset val="134"/>
      <scheme val="major"/>
    </font>
    <font>
      <sz val="16"/>
      <color theme="1"/>
      <name val="方正小标宋_GBK"/>
      <family val="4"/>
      <charset val="134"/>
    </font>
    <font>
      <sz val="11"/>
      <name val="宋体"/>
      <family val="3"/>
      <charset val="134"/>
      <scheme val="minor"/>
    </font>
    <font>
      <sz val="10"/>
      <color theme="1"/>
      <name val="宋体"/>
      <family val="3"/>
      <charset val="134"/>
    </font>
    <font>
      <b/>
      <sz val="11"/>
      <color theme="1"/>
      <name val="宋体"/>
      <family val="3"/>
      <charset val="134"/>
      <scheme val="minor"/>
    </font>
    <font>
      <sz val="12"/>
      <name val="黑体"/>
      <family val="3"/>
    </font>
    <font>
      <sz val="11"/>
      <name val="宋体"/>
      <family val="2"/>
      <charset val="134"/>
      <scheme val="minor"/>
    </font>
    <font>
      <sz val="11"/>
      <color theme="1"/>
      <name val="宋体"/>
      <family val="3"/>
      <charset val="134"/>
    </font>
    <font>
      <b/>
      <sz val="11"/>
      <name val="宋体"/>
      <family val="3"/>
      <charset val="134"/>
      <scheme val="minor"/>
    </font>
    <font>
      <b/>
      <sz val="12"/>
      <name val="仿宋_GB2312"/>
      <family val="3"/>
      <charset val="134"/>
    </font>
    <font>
      <sz val="10"/>
      <color theme="1"/>
      <name val="方正黑体_GBK"/>
      <family val="4"/>
      <charset val="134"/>
    </font>
    <font>
      <sz val="18"/>
      <color indexed="8"/>
      <name val="方正小标宋_GBK"/>
      <family val="4"/>
      <charset val="134"/>
    </font>
    <font>
      <sz val="20"/>
      <color indexed="8"/>
      <name val="方正小标宋_GBK"/>
      <family val="4"/>
      <charset val="134"/>
    </font>
    <font>
      <sz val="16"/>
      <name val="黑体"/>
      <family val="3"/>
      <charset val="134"/>
    </font>
    <font>
      <sz val="11"/>
      <color indexed="8"/>
      <name val="方正仿宋_GBK"/>
      <family val="4"/>
      <charset val="134"/>
    </font>
    <font>
      <sz val="11"/>
      <color theme="1"/>
      <name val="方正黑体_GBK"/>
      <family val="4"/>
      <charset val="134"/>
    </font>
    <font>
      <sz val="11"/>
      <name val="Times New Roman"/>
      <family val="1"/>
    </font>
    <font>
      <sz val="11"/>
      <color theme="1"/>
      <name val="方正仿宋_GBK"/>
      <family val="4"/>
      <charset val="134"/>
    </font>
    <font>
      <sz val="11"/>
      <color rgb="FF000000"/>
      <name val="方正仿宋_GBK"/>
      <family val="4"/>
      <charset val="134"/>
    </font>
    <font>
      <sz val="11"/>
      <color theme="1"/>
      <name val="Times New Roman"/>
      <family val="1"/>
    </font>
    <font>
      <sz val="11"/>
      <name val="方正仿宋_GBK"/>
      <family val="4"/>
      <charset val="134"/>
    </font>
    <font>
      <sz val="11"/>
      <name val="方正黑体_GBK"/>
      <family val="4"/>
      <charset val="134"/>
    </font>
  </fonts>
  <fills count="43">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3985">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3" fillId="0" borderId="0">
      <alignment vertical="center"/>
    </xf>
    <xf numFmtId="0" fontId="13" fillId="0" borderId="0">
      <alignment vertical="center"/>
    </xf>
    <xf numFmtId="0" fontId="13"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4" fillId="0" borderId="0">
      <alignment vertical="center"/>
    </xf>
    <xf numFmtId="41" fontId="14" fillId="0" borderId="0" applyFont="0" applyFill="0" applyBorder="0" applyAlignment="0" applyProtection="0">
      <alignment vertical="center"/>
    </xf>
    <xf numFmtId="0" fontId="2" fillId="0" borderId="0"/>
    <xf numFmtId="0" fontId="23" fillId="0" borderId="0">
      <alignment vertical="center"/>
    </xf>
    <xf numFmtId="0" fontId="25" fillId="0" borderId="0"/>
    <xf numFmtId="0" fontId="26" fillId="0" borderId="0"/>
    <xf numFmtId="0" fontId="17"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31" fillId="0" borderId="0">
      <alignment vertical="center"/>
    </xf>
    <xf numFmtId="0" fontId="9" fillId="0" borderId="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36" fillId="0" borderId="0" applyNumberFormat="0" applyFill="0" applyBorder="0" applyAlignment="0" applyProtection="0">
      <alignment vertical="center"/>
    </xf>
    <xf numFmtId="0" fontId="37" fillId="0" borderId="4" applyNumberFormat="0" applyFill="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39" fillId="0" borderId="0" applyNumberFormat="0" applyFill="0" applyBorder="0" applyAlignment="0" applyProtection="0">
      <alignment vertical="center"/>
    </xf>
    <xf numFmtId="0" fontId="40" fillId="5" borderId="0" applyNumberFormat="0" applyBorder="0" applyAlignment="0" applyProtection="0">
      <alignment vertical="center"/>
    </xf>
    <xf numFmtId="0" fontId="41" fillId="6" borderId="0" applyNumberFormat="0" applyBorder="0" applyAlignment="0" applyProtection="0">
      <alignment vertical="center"/>
    </xf>
    <xf numFmtId="0" fontId="42" fillId="0" borderId="7" applyNumberFormat="0" applyFill="0" applyAlignment="0" applyProtection="0">
      <alignment vertical="center"/>
    </xf>
    <xf numFmtId="0" fontId="43" fillId="8" borderId="8" applyNumberFormat="0" applyAlignment="0" applyProtection="0">
      <alignment vertical="center"/>
    </xf>
    <xf numFmtId="0" fontId="44" fillId="9" borderId="9" applyNumberForma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0" applyNumberFormat="0" applyFill="0" applyAlignment="0" applyProtection="0">
      <alignment vertical="center"/>
    </xf>
    <xf numFmtId="0" fontId="48" fillId="10" borderId="0" applyNumberFormat="0" applyBorder="0" applyAlignment="0" applyProtection="0">
      <alignment vertical="center"/>
    </xf>
    <xf numFmtId="0" fontId="49" fillId="8" borderId="11" applyNumberFormat="0" applyAlignment="0" applyProtection="0">
      <alignment vertical="center"/>
    </xf>
    <xf numFmtId="0" fontId="50" fillId="7" borderId="8" applyNumberFormat="0" applyAlignment="0" applyProtection="0">
      <alignment vertical="center"/>
    </xf>
    <xf numFmtId="0" fontId="6" fillId="11" borderId="12"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52" fillId="0" borderId="0">
      <alignment vertical="center"/>
    </xf>
    <xf numFmtId="0" fontId="52" fillId="0" borderId="0">
      <alignment vertical="center"/>
    </xf>
    <xf numFmtId="0" fontId="52" fillId="0" borderId="0">
      <alignment vertical="center"/>
    </xf>
    <xf numFmtId="0" fontId="61" fillId="0" borderId="0" applyNumberFormat="0" applyFill="0" applyBorder="0" applyAlignment="0" applyProtection="0">
      <alignment vertical="center"/>
    </xf>
    <xf numFmtId="0" fontId="62" fillId="0" borderId="14" applyNumberFormat="0" applyFill="0" applyAlignment="0" applyProtection="0">
      <alignment vertical="center"/>
    </xf>
    <xf numFmtId="0" fontId="63" fillId="0" borderId="15" applyNumberFormat="0" applyFill="0" applyAlignment="0" applyProtection="0">
      <alignment vertical="center"/>
    </xf>
    <xf numFmtId="0" fontId="64" fillId="0" borderId="16" applyNumberFormat="0" applyFill="0" applyAlignment="0" applyProtection="0">
      <alignment vertical="center"/>
    </xf>
    <xf numFmtId="0" fontId="64" fillId="0" borderId="0" applyNumberFormat="0" applyFill="0" applyBorder="0" applyAlignment="0" applyProtection="0">
      <alignment vertical="center"/>
    </xf>
    <xf numFmtId="0" fontId="65" fillId="12" borderId="0" applyNumberFormat="0" applyBorder="0" applyAlignment="0" applyProtection="0">
      <alignment vertical="center"/>
    </xf>
    <xf numFmtId="0" fontId="66" fillId="13" borderId="0" applyNumberFormat="0" applyBorder="0" applyAlignment="0" applyProtection="0">
      <alignment vertical="center"/>
    </xf>
    <xf numFmtId="0" fontId="67" fillId="14" borderId="0" applyNumberFormat="0" applyBorder="0" applyAlignment="0" applyProtection="0">
      <alignment vertical="center"/>
    </xf>
    <xf numFmtId="0" fontId="68" fillId="15" borderId="17" applyNumberFormat="0" applyAlignment="0" applyProtection="0">
      <alignment vertical="center"/>
    </xf>
    <xf numFmtId="0" fontId="69" fillId="16" borderId="18" applyNumberFormat="0" applyAlignment="0" applyProtection="0">
      <alignment vertical="center"/>
    </xf>
    <xf numFmtId="0" fontId="70" fillId="16" borderId="17" applyNumberFormat="0" applyAlignment="0" applyProtection="0">
      <alignment vertical="center"/>
    </xf>
    <xf numFmtId="0" fontId="71" fillId="0" borderId="19" applyNumberFormat="0" applyFill="0" applyAlignment="0" applyProtection="0">
      <alignment vertical="center"/>
    </xf>
    <xf numFmtId="0" fontId="72" fillId="17" borderId="20" applyNumberForma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22" applyNumberFormat="0" applyFill="0" applyAlignment="0" applyProtection="0">
      <alignment vertical="center"/>
    </xf>
    <xf numFmtId="0" fontId="76"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76" fillId="22" borderId="0" applyNumberFormat="0" applyBorder="0" applyAlignment="0" applyProtection="0">
      <alignment vertical="center"/>
    </xf>
    <xf numFmtId="0" fontId="76"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76" fillId="26" borderId="0" applyNumberFormat="0" applyBorder="0" applyAlignment="0" applyProtection="0">
      <alignment vertical="center"/>
    </xf>
    <xf numFmtId="0" fontId="76"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76" fillId="34" borderId="0" applyNumberFormat="0" applyBorder="0" applyAlignment="0" applyProtection="0">
      <alignment vertical="center"/>
    </xf>
    <xf numFmtId="0" fontId="76" fillId="35"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76" fillId="38" borderId="0" applyNumberFormat="0" applyBorder="0" applyAlignment="0" applyProtection="0">
      <alignment vertical="center"/>
    </xf>
    <xf numFmtId="0" fontId="76" fillId="39"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76" fillId="42" borderId="0" applyNumberFormat="0" applyBorder="0" applyAlignment="0" applyProtection="0">
      <alignment vertical="center"/>
    </xf>
    <xf numFmtId="0" fontId="24" fillId="0" borderId="0"/>
    <xf numFmtId="0" fontId="6" fillId="0" borderId="0"/>
    <xf numFmtId="0" fontId="9" fillId="0" borderId="0">
      <alignment vertical="center"/>
    </xf>
    <xf numFmtId="0" fontId="24" fillId="0" borderId="0"/>
    <xf numFmtId="0" fontId="9" fillId="0" borderId="0">
      <alignment vertical="center"/>
    </xf>
    <xf numFmtId="0" fontId="9" fillId="0" borderId="0">
      <alignment vertical="center"/>
    </xf>
    <xf numFmtId="0" fontId="32" fillId="0" borderId="0">
      <alignment vertical="center"/>
    </xf>
    <xf numFmtId="0" fontId="32" fillId="18" borderId="21" applyNumberFormat="0" applyFont="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24" fillId="0" borderId="0"/>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6" fillId="0" borderId="0" applyProtection="0">
      <alignment vertical="center"/>
    </xf>
    <xf numFmtId="9" fontId="32" fillId="0" borderId="0" applyFont="0" applyFill="0" applyBorder="0" applyAlignment="0" applyProtection="0">
      <alignment vertical="center"/>
    </xf>
    <xf numFmtId="0" fontId="31" fillId="0" borderId="0">
      <alignment vertical="center"/>
    </xf>
    <xf numFmtId="43" fontId="6" fillId="0" borderId="0" applyFont="0" applyFill="0" applyBorder="0" applyAlignment="0" applyProtection="0"/>
  </cellStyleXfs>
  <cellXfs count="720">
    <xf numFmtId="0" fontId="0" fillId="0" borderId="0" xfId="0">
      <alignment vertical="center"/>
    </xf>
    <xf numFmtId="0" fontId="10" fillId="0" borderId="0" xfId="0" applyFont="1" applyFill="1" applyAlignment="1">
      <alignment vertical="center"/>
    </xf>
    <xf numFmtId="176" fontId="10" fillId="0" borderId="0" xfId="0" applyNumberFormat="1" applyFont="1" applyFill="1" applyAlignment="1"/>
    <xf numFmtId="179" fontId="10" fillId="0" borderId="0" xfId="0" applyNumberFormat="1" applyFont="1" applyFill="1" applyAlignment="1">
      <alignment vertical="center"/>
    </xf>
    <xf numFmtId="0" fontId="10" fillId="0" borderId="0" xfId="0" applyFont="1" applyFill="1" applyAlignment="1"/>
    <xf numFmtId="0" fontId="10" fillId="0" borderId="0" xfId="7" applyFont="1" applyFill="1">
      <alignment vertical="center"/>
    </xf>
    <xf numFmtId="0" fontId="10" fillId="0" borderId="0" xfId="7" applyFont="1" applyFill="1" applyAlignment="1">
      <alignment vertical="center"/>
    </xf>
    <xf numFmtId="178" fontId="16" fillId="0" borderId="1" xfId="4" applyNumberFormat="1" applyFont="1" applyFill="1" applyBorder="1" applyAlignment="1">
      <alignment horizontal="right" vertical="center"/>
    </xf>
    <xf numFmtId="178" fontId="19" fillId="0" borderId="0" xfId="0" applyNumberFormat="1" applyFont="1" applyFill="1" applyBorder="1" applyAlignment="1" applyProtection="1">
      <alignment horizontal="right" vertical="center"/>
      <protection locked="0"/>
    </xf>
    <xf numFmtId="176" fontId="19" fillId="0" borderId="0" xfId="0" applyNumberFormat="1" applyFont="1" applyFill="1" applyAlignment="1">
      <alignment horizontal="right"/>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0" fillId="0" borderId="0" xfId="24" applyFont="1" applyFill="1" applyAlignment="1"/>
    <xf numFmtId="176" fontId="9" fillId="0" borderId="0" xfId="24" applyNumberFormat="1" applyFill="1" applyAlignment="1">
      <alignment horizontal="center" vertical="center"/>
    </xf>
    <xf numFmtId="0" fontId="10" fillId="0" borderId="0" xfId="24" applyFont="1" applyFill="1" applyBorder="1" applyAlignment="1"/>
    <xf numFmtId="176" fontId="10" fillId="0" borderId="0" xfId="24" applyNumberFormat="1" applyFont="1" applyFill="1" applyAlignment="1"/>
    <xf numFmtId="178" fontId="10" fillId="0" borderId="0" xfId="24" applyNumberFormat="1" applyFont="1" applyFill="1" applyAlignment="1"/>
    <xf numFmtId="0" fontId="16" fillId="2" borderId="1" xfId="4" applyFont="1" applyFill="1" applyBorder="1">
      <alignment vertical="center"/>
    </xf>
    <xf numFmtId="176" fontId="24" fillId="0" borderId="1" xfId="29" applyNumberFormat="1" applyFont="1" applyFill="1" applyBorder="1" applyAlignment="1">
      <alignment horizontal="right" vertical="center"/>
    </xf>
    <xf numFmtId="0" fontId="16" fillId="2" borderId="1" xfId="24" applyFont="1" applyFill="1" applyBorder="1">
      <alignment vertical="center"/>
    </xf>
    <xf numFmtId="184" fontId="33" fillId="0" borderId="0" xfId="30" applyNumberFormat="1" applyFont="1" applyAlignment="1">
      <alignment vertical="center"/>
    </xf>
    <xf numFmtId="41" fontId="33" fillId="2" borderId="0" xfId="10" applyFont="1" applyFill="1" applyAlignment="1">
      <alignment vertical="center"/>
    </xf>
    <xf numFmtId="181" fontId="33" fillId="2" borderId="0" xfId="30" applyNumberFormat="1" applyFont="1" applyFill="1" applyAlignment="1">
      <alignment vertical="center"/>
    </xf>
    <xf numFmtId="184" fontId="33" fillId="0" borderId="0" xfId="30" applyNumberFormat="1" applyFont="1" applyBorder="1" applyAlignment="1">
      <alignment vertical="center"/>
    </xf>
    <xf numFmtId="41" fontId="33" fillId="2" borderId="0" xfId="10" applyFont="1" applyFill="1" applyBorder="1" applyAlignment="1" applyProtection="1">
      <alignment horizontal="center" vertical="center"/>
    </xf>
    <xf numFmtId="0" fontId="28" fillId="0" borderId="0" xfId="4" applyFont="1" applyFill="1" applyAlignment="1">
      <alignment vertical="center"/>
    </xf>
    <xf numFmtId="0" fontId="9" fillId="0" borderId="0" xfId="4" applyFill="1" applyAlignment="1">
      <alignment horizontal="left" vertical="center"/>
    </xf>
    <xf numFmtId="0" fontId="24" fillId="0" borderId="1" xfId="29" applyFont="1" applyFill="1" applyBorder="1">
      <alignment vertical="center"/>
    </xf>
    <xf numFmtId="49" fontId="35" fillId="0" borderId="1" xfId="0" applyNumberFormat="1" applyFont="1" applyFill="1" applyBorder="1" applyAlignment="1" applyProtection="1">
      <alignment vertical="center"/>
    </xf>
    <xf numFmtId="178" fontId="17" fillId="2" borderId="1" xfId="0" applyNumberFormat="1" applyFont="1" applyFill="1" applyBorder="1" applyAlignment="1" applyProtection="1">
      <alignment vertical="center"/>
    </xf>
    <xf numFmtId="181" fontId="20" fillId="2" borderId="0" xfId="30" applyNumberFormat="1" applyFont="1" applyFill="1" applyBorder="1" applyAlignment="1" applyProtection="1">
      <alignment horizontal="right" vertical="center"/>
    </xf>
    <xf numFmtId="0" fontId="52" fillId="0" borderId="0" xfId="64">
      <alignment vertical="center"/>
    </xf>
    <xf numFmtId="0" fontId="53" fillId="0" borderId="0" xfId="64" applyFont="1" applyBorder="1" applyAlignment="1">
      <alignment horizontal="right" vertical="center" wrapText="1"/>
    </xf>
    <xf numFmtId="0" fontId="54" fillId="0" borderId="0" xfId="64" applyFont="1">
      <alignment vertical="center"/>
    </xf>
    <xf numFmtId="0" fontId="55" fillId="0" borderId="0" xfId="64" applyFont="1">
      <alignment vertical="center"/>
    </xf>
    <xf numFmtId="178" fontId="19" fillId="2" borderId="1" xfId="10" applyNumberFormat="1" applyFont="1" applyFill="1" applyBorder="1" applyAlignment="1" applyProtection="1">
      <alignment horizontal="right" vertical="center"/>
    </xf>
    <xf numFmtId="0" fontId="16" fillId="2" borderId="1" xfId="4" applyFont="1" applyFill="1" applyBorder="1" applyAlignment="1">
      <alignment vertical="center"/>
    </xf>
    <xf numFmtId="176" fontId="24" fillId="2" borderId="1" xfId="29" applyNumberFormat="1" applyFont="1" applyFill="1" applyBorder="1" applyAlignment="1">
      <alignment horizontal="right" vertical="center"/>
    </xf>
    <xf numFmtId="178" fontId="16" fillId="2" borderId="1" xfId="4" applyNumberFormat="1" applyFont="1" applyFill="1" applyBorder="1" applyAlignment="1">
      <alignment horizontal="right" vertical="center"/>
    </xf>
    <xf numFmtId="177" fontId="16" fillId="2" borderId="1" xfId="4" applyNumberFormat="1" applyFont="1" applyFill="1" applyBorder="1" applyAlignment="1">
      <alignment horizontal="right" vertical="center"/>
    </xf>
    <xf numFmtId="0" fontId="24" fillId="2" borderId="1" xfId="29" applyFont="1" applyFill="1" applyBorder="1">
      <alignment vertical="center"/>
    </xf>
    <xf numFmtId="0" fontId="24" fillId="2" borderId="1" xfId="17" applyFont="1" applyFill="1" applyBorder="1">
      <alignment vertical="center"/>
    </xf>
    <xf numFmtId="0" fontId="10" fillId="2" borderId="0" xfId="9" applyFont="1" applyFill="1"/>
    <xf numFmtId="0" fontId="9" fillId="2" borderId="0" xfId="4" applyFill="1" applyBorder="1" applyAlignment="1">
      <alignment horizontal="center" vertical="center"/>
    </xf>
    <xf numFmtId="3" fontId="17" fillId="2" borderId="0" xfId="0" applyNumberFormat="1" applyFont="1" applyFill="1" applyBorder="1" applyAlignment="1" applyProtection="1">
      <alignment horizontal="right" vertical="center"/>
    </xf>
    <xf numFmtId="0" fontId="17" fillId="2" borderId="1" xfId="0" applyFont="1" applyFill="1" applyBorder="1" applyAlignment="1">
      <alignment horizontal="left" vertical="center"/>
    </xf>
    <xf numFmtId="178" fontId="16" fillId="2" borderId="1" xfId="4" applyNumberFormat="1" applyFont="1" applyFill="1" applyBorder="1" applyAlignment="1">
      <alignment vertical="center"/>
    </xf>
    <xf numFmtId="176" fontId="19" fillId="2" borderId="1" xfId="0" applyNumberFormat="1" applyFont="1" applyFill="1" applyBorder="1" applyAlignment="1">
      <alignment horizontal="right" vertical="center"/>
    </xf>
    <xf numFmtId="176" fontId="19" fillId="2" borderId="1" xfId="9" applyNumberFormat="1" applyFont="1" applyFill="1" applyBorder="1" applyAlignment="1">
      <alignment horizontal="right" vertical="center"/>
    </xf>
    <xf numFmtId="3" fontId="17" fillId="2" borderId="1" xfId="0" applyNumberFormat="1" applyFont="1" applyFill="1" applyBorder="1" applyAlignment="1" applyProtection="1">
      <alignment vertical="center"/>
    </xf>
    <xf numFmtId="0" fontId="10" fillId="2" borderId="0" xfId="9" applyFont="1" applyFill="1" applyAlignment="1">
      <alignment vertical="center"/>
    </xf>
    <xf numFmtId="176" fontId="10" fillId="2" borderId="0" xfId="9" applyNumberFormat="1" applyFont="1" applyFill="1"/>
    <xf numFmtId="179" fontId="10" fillId="2" borderId="0" xfId="9" applyNumberFormat="1" applyFont="1" applyFill="1" applyAlignment="1">
      <alignment vertical="center"/>
    </xf>
    <xf numFmtId="0" fontId="9" fillId="2" borderId="0" xfId="24" applyFill="1" applyAlignment="1"/>
    <xf numFmtId="0" fontId="15" fillId="2" borderId="0" xfId="24" applyFont="1" applyFill="1" applyAlignment="1">
      <alignment horizontal="center" vertical="center"/>
    </xf>
    <xf numFmtId="176" fontId="19" fillId="2" borderId="1" xfId="26" applyNumberFormat="1" applyFont="1" applyFill="1" applyBorder="1" applyAlignment="1">
      <alignment horizontal="right" vertical="center"/>
    </xf>
    <xf numFmtId="3" fontId="17" fillId="2" borderId="1" xfId="0" applyNumberFormat="1" applyFont="1" applyFill="1" applyBorder="1" applyAlignment="1" applyProtection="1">
      <alignment horizontal="left" vertical="center" wrapText="1" indent="1"/>
    </xf>
    <xf numFmtId="0" fontId="10" fillId="2" borderId="0" xfId="24" applyFont="1" applyFill="1" applyAlignment="1"/>
    <xf numFmtId="176" fontId="16" fillId="2" borderId="1" xfId="24" applyNumberFormat="1" applyFont="1" applyFill="1" applyBorder="1">
      <alignment vertical="center"/>
    </xf>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10" fillId="2" borderId="0" xfId="7" applyFont="1" applyFill="1">
      <alignment vertical="center"/>
    </xf>
    <xf numFmtId="0" fontId="4" fillId="2" borderId="0" xfId="8" applyFont="1" applyFill="1" applyBorder="1" applyAlignment="1">
      <alignment horizontal="center" vertical="center"/>
    </xf>
    <xf numFmtId="0" fontId="16" fillId="2" borderId="0" xfId="4" applyFont="1" applyFill="1" applyBorder="1" applyAlignment="1">
      <alignment horizontal="right" vertical="center"/>
    </xf>
    <xf numFmtId="176" fontId="16" fillId="2" borderId="1" xfId="4" applyNumberFormat="1" applyFont="1" applyFill="1" applyBorder="1">
      <alignment vertical="center"/>
    </xf>
    <xf numFmtId="177" fontId="16" fillId="2" borderId="1" xfId="4" applyNumberFormat="1" applyFont="1" applyFill="1" applyBorder="1">
      <alignment vertical="center"/>
    </xf>
    <xf numFmtId="176" fontId="16" fillId="2" borderId="1" xfId="4" applyNumberFormat="1" applyFont="1" applyFill="1" applyBorder="1" applyAlignment="1">
      <alignment horizontal="left" vertical="center" indent="1"/>
    </xf>
    <xf numFmtId="0" fontId="19" fillId="2" borderId="0" xfId="7" applyFont="1" applyFill="1">
      <alignment vertical="center"/>
    </xf>
    <xf numFmtId="0" fontId="10" fillId="2" borderId="0" xfId="7" applyFont="1" applyFill="1" applyAlignment="1">
      <alignment vertical="center"/>
    </xf>
    <xf numFmtId="0" fontId="9" fillId="0" borderId="0" xfId="29" applyFill="1">
      <alignment vertical="center"/>
    </xf>
    <xf numFmtId="0" fontId="56" fillId="0" borderId="0" xfId="29" applyFont="1" applyFill="1" applyAlignment="1">
      <alignment horizontal="center" vertical="center"/>
    </xf>
    <xf numFmtId="176" fontId="56" fillId="0" borderId="0" xfId="29" applyNumberFormat="1" applyFont="1" applyFill="1" applyAlignment="1">
      <alignment horizontal="center" vertical="center"/>
    </xf>
    <xf numFmtId="180" fontId="56" fillId="0" borderId="0" xfId="29" applyNumberFormat="1" applyFont="1" applyFill="1" applyAlignment="1">
      <alignment horizontal="center" vertical="center"/>
    </xf>
    <xf numFmtId="176" fontId="9" fillId="0" borderId="0" xfId="29" applyNumberFormat="1" applyFill="1">
      <alignment vertical="center"/>
    </xf>
    <xf numFmtId="177" fontId="24" fillId="0" borderId="1" xfId="29" applyNumberFormat="1" applyFont="1" applyFill="1" applyBorder="1" applyAlignment="1">
      <alignment horizontal="right" vertical="center"/>
    </xf>
    <xf numFmtId="180" fontId="9" fillId="0" borderId="0" xfId="29" applyNumberFormat="1" applyFill="1">
      <alignment vertical="center"/>
    </xf>
    <xf numFmtId="0" fontId="9" fillId="2" borderId="0" xfId="24" applyFill="1" applyBorder="1">
      <alignment vertical="center"/>
    </xf>
    <xf numFmtId="176" fontId="11" fillId="2" borderId="0" xfId="24" applyNumberFormat="1" applyFont="1" applyFill="1" applyAlignment="1">
      <alignment horizontal="center" vertical="center"/>
    </xf>
    <xf numFmtId="179" fontId="10" fillId="2" borderId="0" xfId="24" applyNumberFormat="1" applyFont="1" applyFill="1" applyAlignment="1"/>
    <xf numFmtId="0" fontId="16" fillId="2" borderId="0" xfId="24" applyFont="1" applyFill="1" applyBorder="1" applyAlignment="1">
      <alignment horizontal="right" vertical="center"/>
    </xf>
    <xf numFmtId="0" fontId="57" fillId="0" borderId="0" xfId="64" applyFont="1">
      <alignment vertical="center"/>
    </xf>
    <xf numFmtId="0" fontId="51" fillId="0" borderId="0" xfId="64" applyFont="1" applyBorder="1" applyAlignment="1">
      <alignment vertical="center" wrapText="1"/>
    </xf>
    <xf numFmtId="0" fontId="51" fillId="0" borderId="0" xfId="64" applyFont="1" applyBorder="1" applyAlignment="1">
      <alignment horizontal="left" vertical="center" wrapText="1"/>
    </xf>
    <xf numFmtId="0" fontId="24" fillId="2" borderId="0" xfId="29" applyFont="1" applyFill="1" applyBorder="1">
      <alignment vertical="center"/>
    </xf>
    <xf numFmtId="0" fontId="24" fillId="2" borderId="1" xfId="29" applyFont="1" applyFill="1" applyBorder="1" applyAlignment="1">
      <alignment horizontal="left" vertical="center" indent="1"/>
    </xf>
    <xf numFmtId="184" fontId="58" fillId="4" borderId="1" xfId="13" applyNumberFormat="1" applyFont="1" applyFill="1" applyBorder="1" applyAlignment="1" applyProtection="1">
      <alignment horizontal="center" vertical="center"/>
    </xf>
    <xf numFmtId="178" fontId="60" fillId="2" borderId="1" xfId="10" applyNumberFormat="1" applyFont="1" applyFill="1" applyBorder="1" applyAlignment="1" applyProtection="1">
      <alignment horizontal="right" vertical="center"/>
    </xf>
    <xf numFmtId="182" fontId="16" fillId="2" borderId="1" xfId="24" applyNumberFormat="1" applyFont="1" applyFill="1" applyBorder="1" applyAlignment="1">
      <alignment horizontal="left" vertical="center" indent="1"/>
    </xf>
    <xf numFmtId="177" fontId="59" fillId="2" borderId="1" xfId="9" applyNumberFormat="1" applyFont="1" applyFill="1" applyBorder="1" applyAlignment="1">
      <alignment horizontal="right" vertical="center"/>
    </xf>
    <xf numFmtId="0" fontId="59" fillId="2" borderId="1" xfId="24" applyFont="1" applyFill="1" applyBorder="1" applyAlignment="1">
      <alignment vertical="center"/>
    </xf>
    <xf numFmtId="0" fontId="59" fillId="2" borderId="1" xfId="4" applyFont="1" applyFill="1" applyBorder="1" applyAlignment="1">
      <alignment horizontal="center" vertical="center"/>
    </xf>
    <xf numFmtId="176" fontId="60" fillId="2" borderId="1" xfId="24" applyNumberFormat="1" applyFont="1" applyFill="1" applyBorder="1" applyAlignment="1">
      <alignment horizontal="right" vertical="center"/>
    </xf>
    <xf numFmtId="0" fontId="59" fillId="2" borderId="1" xfId="25" applyFont="1" applyFill="1" applyBorder="1" applyAlignment="1">
      <alignment horizontal="center" vertical="center"/>
    </xf>
    <xf numFmtId="179" fontId="59" fillId="2" borderId="1" xfId="24" applyNumberFormat="1" applyFont="1" applyFill="1" applyBorder="1" applyAlignment="1">
      <alignment vertical="center"/>
    </xf>
    <xf numFmtId="181" fontId="19" fillId="2" borderId="1" xfId="26" applyNumberFormat="1" applyFont="1" applyFill="1" applyBorder="1" applyAlignment="1">
      <alignment horizontal="right" vertical="center"/>
    </xf>
    <xf numFmtId="176" fontId="18" fillId="2" borderId="1" xfId="26" applyNumberFormat="1" applyFont="1" applyFill="1" applyBorder="1" applyAlignment="1">
      <alignment horizontal="right" vertical="center"/>
    </xf>
    <xf numFmtId="176" fontId="18" fillId="2" borderId="1" xfId="26" applyNumberFormat="1" applyFont="1" applyFill="1" applyBorder="1" applyAlignment="1">
      <alignment horizontal="center" vertical="center"/>
    </xf>
    <xf numFmtId="176" fontId="16" fillId="2" borderId="2" xfId="24" applyNumberFormat="1" applyFont="1" applyFill="1" applyBorder="1" applyAlignment="1">
      <alignment horizontal="center" vertical="center"/>
    </xf>
    <xf numFmtId="176" fontId="16" fillId="2" borderId="1" xfId="24" applyNumberFormat="1" applyFont="1" applyFill="1" applyBorder="1" applyAlignment="1">
      <alignment horizontal="center" vertical="center"/>
    </xf>
    <xf numFmtId="177" fontId="59" fillId="2" borderId="1" xfId="25" applyNumberFormat="1" applyFont="1" applyFill="1" applyBorder="1" applyAlignment="1">
      <alignment horizontal="right" vertical="center"/>
    </xf>
    <xf numFmtId="0" fontId="59" fillId="0" borderId="1" xfId="29" applyFont="1" applyFill="1" applyBorder="1" applyAlignment="1">
      <alignment horizontal="center" vertical="center"/>
    </xf>
    <xf numFmtId="180" fontId="59" fillId="0" borderId="1" xfId="1" applyNumberFormat="1" applyFont="1" applyFill="1" applyBorder="1" applyAlignment="1" applyProtection="1">
      <alignment horizontal="center" vertical="center" wrapText="1"/>
      <protection locked="0"/>
    </xf>
    <xf numFmtId="176" fontId="78" fillId="0" borderId="1" xfId="29" applyNumberFormat="1" applyFont="1" applyFill="1" applyBorder="1">
      <alignment vertical="center"/>
    </xf>
    <xf numFmtId="0" fontId="59" fillId="0" borderId="1" xfId="2" applyFont="1" applyFill="1" applyBorder="1" applyAlignment="1" applyProtection="1">
      <alignment horizontal="left" vertical="center" wrapText="1"/>
      <protection locked="0"/>
    </xf>
    <xf numFmtId="177" fontId="78" fillId="0" borderId="1" xfId="29" applyNumberFormat="1" applyFont="1" applyFill="1" applyBorder="1" applyAlignment="1">
      <alignment horizontal="right" vertical="center"/>
    </xf>
    <xf numFmtId="176" fontId="16" fillId="0" borderId="1" xfId="29" applyNumberFormat="1" applyFont="1" applyFill="1" applyBorder="1">
      <alignment vertical="center"/>
    </xf>
    <xf numFmtId="176" fontId="78" fillId="2" borderId="1" xfId="29" applyNumberFormat="1" applyFont="1" applyFill="1" applyBorder="1">
      <alignment vertical="center"/>
    </xf>
    <xf numFmtId="178" fontId="22" fillId="2" borderId="1" xfId="4" applyNumberFormat="1" applyFont="1" applyFill="1" applyBorder="1">
      <alignment vertical="center"/>
    </xf>
    <xf numFmtId="0" fontId="59" fillId="2" borderId="1" xfId="2" applyFont="1" applyFill="1" applyBorder="1" applyAlignment="1" applyProtection="1">
      <alignment horizontal="left" vertical="center" wrapText="1"/>
      <protection locked="0"/>
    </xf>
    <xf numFmtId="176" fontId="16" fillId="2" borderId="1" xfId="29" applyNumberFormat="1" applyFont="1" applyFill="1" applyBorder="1">
      <alignment vertical="center"/>
    </xf>
    <xf numFmtId="0" fontId="59" fillId="2" borderId="1" xfId="9" applyFont="1" applyFill="1" applyBorder="1" applyAlignment="1">
      <alignment horizontal="center" vertical="center"/>
    </xf>
    <xf numFmtId="0" fontId="59" fillId="2" borderId="1" xfId="9" applyFont="1" applyFill="1" applyBorder="1" applyAlignment="1">
      <alignment horizontal="left" vertical="center"/>
    </xf>
    <xf numFmtId="0" fontId="35" fillId="0" borderId="1" xfId="0" applyFont="1" applyBorder="1">
      <alignment vertical="center"/>
    </xf>
    <xf numFmtId="176" fontId="22" fillId="2" borderId="1" xfId="4" applyNumberFormat="1" applyFont="1" applyFill="1" applyBorder="1">
      <alignment vertical="center"/>
    </xf>
    <xf numFmtId="0" fontId="59" fillId="2" borderId="1" xfId="8" applyFont="1" applyFill="1" applyBorder="1" applyAlignment="1">
      <alignment horizontal="center" vertical="center"/>
    </xf>
    <xf numFmtId="178" fontId="60" fillId="2" borderId="1" xfId="0" applyNumberFormat="1" applyFont="1" applyFill="1" applyBorder="1" applyAlignment="1" applyProtection="1">
      <alignment vertical="center"/>
    </xf>
    <xf numFmtId="176" fontId="60" fillId="2" borderId="1" xfId="26" applyNumberFormat="1" applyFont="1" applyFill="1" applyBorder="1" applyAlignment="1">
      <alignment horizontal="right" vertical="center"/>
    </xf>
    <xf numFmtId="177" fontId="22" fillId="2" borderId="1" xfId="4" applyNumberFormat="1" applyFont="1" applyFill="1" applyBorder="1">
      <alignment vertical="center"/>
    </xf>
    <xf numFmtId="0" fontId="59" fillId="2" borderId="1" xfId="8" applyFont="1" applyFill="1" applyBorder="1" applyAlignment="1">
      <alignment horizontal="left" vertical="center"/>
    </xf>
    <xf numFmtId="177" fontId="58" fillId="2" borderId="1" xfId="9" applyNumberFormat="1" applyFont="1" applyFill="1" applyBorder="1" applyAlignment="1">
      <alignment horizontal="right" vertical="center"/>
    </xf>
    <xf numFmtId="0" fontId="82" fillId="0" borderId="1" xfId="4" applyFont="1" applyFill="1" applyBorder="1">
      <alignment vertical="center"/>
    </xf>
    <xf numFmtId="176" fontId="84" fillId="2" borderId="1" xfId="0" applyNumberFormat="1" applyFont="1" applyFill="1" applyBorder="1" applyAlignment="1">
      <alignment horizontal="right" vertical="center"/>
    </xf>
    <xf numFmtId="3" fontId="81" fillId="2" borderId="1" xfId="0" applyNumberFormat="1" applyFont="1" applyFill="1" applyBorder="1" applyAlignment="1" applyProtection="1">
      <alignment vertical="center"/>
    </xf>
    <xf numFmtId="178" fontId="81" fillId="2" borderId="1" xfId="0" applyNumberFormat="1" applyFont="1" applyFill="1" applyBorder="1" applyAlignment="1" applyProtection="1">
      <alignment vertical="center"/>
    </xf>
    <xf numFmtId="176" fontId="81" fillId="2" borderId="1" xfId="0" applyNumberFormat="1" applyFont="1" applyFill="1" applyBorder="1" applyAlignment="1">
      <alignment horizontal="right" vertical="center"/>
    </xf>
    <xf numFmtId="0" fontId="86" fillId="0" borderId="1" xfId="29" applyFont="1" applyFill="1" applyBorder="1">
      <alignment vertical="center"/>
    </xf>
    <xf numFmtId="176" fontId="81" fillId="0" borderId="1" xfId="0" applyNumberFormat="1" applyFont="1" applyFill="1" applyBorder="1" applyAlignment="1">
      <alignment horizontal="right" vertical="center"/>
    </xf>
    <xf numFmtId="3" fontId="81" fillId="0" borderId="1" xfId="0" applyNumberFormat="1" applyFont="1" applyFill="1" applyBorder="1" applyAlignment="1" applyProtection="1">
      <alignment vertical="center"/>
    </xf>
    <xf numFmtId="0" fontId="81" fillId="2" borderId="1" xfId="0" applyFont="1" applyFill="1" applyBorder="1" applyAlignment="1">
      <alignment horizontal="center" vertical="center"/>
    </xf>
    <xf numFmtId="0" fontId="81" fillId="2" borderId="1" xfId="0" applyFont="1" applyFill="1" applyBorder="1" applyAlignment="1">
      <alignment horizontal="left" vertical="center"/>
    </xf>
    <xf numFmtId="179" fontId="81" fillId="2" borderId="1" xfId="0" applyNumberFormat="1" applyFont="1" applyFill="1" applyBorder="1" applyAlignment="1">
      <alignment vertical="center"/>
    </xf>
    <xf numFmtId="179" fontId="81" fillId="0" borderId="1" xfId="0" applyNumberFormat="1" applyFont="1" applyFill="1" applyBorder="1" applyAlignment="1">
      <alignment vertical="center"/>
    </xf>
    <xf numFmtId="176" fontId="81" fillId="2" borderId="1" xfId="0" applyNumberFormat="1" applyFont="1" applyFill="1" applyBorder="1" applyAlignment="1"/>
    <xf numFmtId="3" fontId="81" fillId="2" borderId="1" xfId="0" applyNumberFormat="1" applyFont="1" applyFill="1" applyBorder="1" applyAlignment="1" applyProtection="1">
      <alignment horizontal="left" vertical="center" wrapText="1" indent="1"/>
    </xf>
    <xf numFmtId="0" fontId="81" fillId="2" borderId="1" xfId="25" applyFont="1" applyFill="1" applyBorder="1" applyAlignment="1">
      <alignment horizontal="center" vertical="center"/>
    </xf>
    <xf numFmtId="178" fontId="84" fillId="2" borderId="1" xfId="0" applyNumberFormat="1" applyFont="1" applyFill="1" applyBorder="1" applyAlignment="1" applyProtection="1">
      <alignment vertical="center"/>
    </xf>
    <xf numFmtId="176" fontId="81" fillId="2" borderId="1" xfId="26" applyNumberFormat="1" applyFont="1" applyFill="1" applyBorder="1" applyAlignment="1">
      <alignment horizontal="right" vertical="center"/>
    </xf>
    <xf numFmtId="176" fontId="82" fillId="2" borderId="1" xfId="24" applyNumberFormat="1" applyFont="1" applyFill="1" applyBorder="1" applyAlignment="1">
      <alignment horizontal="right" vertical="center"/>
    </xf>
    <xf numFmtId="179" fontId="81" fillId="2" borderId="1" xfId="24" applyNumberFormat="1" applyFont="1" applyFill="1" applyBorder="1" applyAlignment="1">
      <alignment horizontal="center" vertical="center"/>
    </xf>
    <xf numFmtId="176" fontId="82" fillId="2" borderId="1" xfId="4" applyNumberFormat="1" applyFont="1" applyFill="1" applyBorder="1">
      <alignment vertical="center"/>
    </xf>
    <xf numFmtId="176" fontId="82" fillId="2" borderId="1" xfId="4" applyNumberFormat="1" applyFont="1" applyFill="1" applyBorder="1" applyAlignment="1">
      <alignment horizontal="left" vertical="center" indent="1"/>
    </xf>
    <xf numFmtId="0" fontId="82" fillId="2" borderId="1" xfId="25" applyFont="1" applyFill="1" applyBorder="1" applyAlignment="1">
      <alignment horizontal="center" vertical="center"/>
    </xf>
    <xf numFmtId="0" fontId="82" fillId="2" borderId="1" xfId="8" applyFont="1" applyFill="1" applyBorder="1" applyAlignment="1">
      <alignment horizontal="left" vertical="center"/>
    </xf>
    <xf numFmtId="176" fontId="82" fillId="0" borderId="1" xfId="4" applyNumberFormat="1" applyFont="1" applyFill="1" applyBorder="1">
      <alignment vertical="center"/>
    </xf>
    <xf numFmtId="0" fontId="81" fillId="0" borderId="1" xfId="64" applyFont="1" applyBorder="1" applyAlignment="1">
      <alignment vertical="center" wrapText="1"/>
    </xf>
    <xf numFmtId="0" fontId="28" fillId="0" borderId="0" xfId="3980" applyFont="1">
      <alignment vertical="center"/>
    </xf>
    <xf numFmtId="0" fontId="32" fillId="0" borderId="0" xfId="3980">
      <alignment vertical="center"/>
    </xf>
    <xf numFmtId="0" fontId="89" fillId="0" borderId="0" xfId="0" applyFont="1" applyAlignment="1">
      <alignment horizontal="center" vertical="center"/>
    </xf>
    <xf numFmtId="0" fontId="0" fillId="0" borderId="0" xfId="0" applyAlignment="1"/>
    <xf numFmtId="0" fontId="85" fillId="0" borderId="0" xfId="0" applyFont="1" applyAlignment="1"/>
    <xf numFmtId="0" fontId="26" fillId="0" borderId="0" xfId="19"/>
    <xf numFmtId="0" fontId="81" fillId="0" borderId="1" xfId="64" applyFont="1" applyBorder="1" applyAlignment="1">
      <alignment horizontal="center" vertical="center" wrapText="1"/>
    </xf>
    <xf numFmtId="0" fontId="87" fillId="0" borderId="0" xfId="3980" applyFont="1" applyAlignment="1">
      <alignment vertical="center"/>
    </xf>
    <xf numFmtId="0" fontId="88" fillId="0" borderId="0" xfId="3980" applyFont="1" applyAlignment="1">
      <alignment vertical="center"/>
    </xf>
    <xf numFmtId="0" fontId="94" fillId="0" borderId="0" xfId="0" applyFont="1" applyAlignment="1">
      <alignment horizontal="center" vertical="center"/>
    </xf>
    <xf numFmtId="184" fontId="58" fillId="4" borderId="23" xfId="13" applyNumberFormat="1" applyFont="1" applyFill="1" applyBorder="1" applyAlignment="1" applyProtection="1">
      <alignment horizontal="center" vertical="center"/>
    </xf>
    <xf numFmtId="41" fontId="58" fillId="2" borderId="24" xfId="10" applyFont="1" applyFill="1" applyBorder="1" applyAlignment="1" applyProtection="1">
      <alignment horizontal="center" vertical="center"/>
    </xf>
    <xf numFmtId="181" fontId="58" fillId="2" borderId="25" xfId="30" applyNumberFormat="1" applyFont="1" applyFill="1" applyBorder="1" applyAlignment="1">
      <alignment horizontal="center" vertical="center" wrapText="1"/>
    </xf>
    <xf numFmtId="184" fontId="58" fillId="4" borderId="13" xfId="13" applyNumberFormat="1" applyFont="1" applyFill="1" applyBorder="1" applyAlignment="1" applyProtection="1">
      <alignment horizontal="center" vertical="center"/>
    </xf>
    <xf numFmtId="184" fontId="59" fillId="4" borderId="13" xfId="13" applyNumberFormat="1" applyFont="1" applyFill="1" applyBorder="1" applyAlignment="1" applyProtection="1">
      <alignment horizontal="left" vertical="center" wrapText="1"/>
    </xf>
    <xf numFmtId="184" fontId="59" fillId="0" borderId="13" xfId="13" applyNumberFormat="1" applyFont="1" applyFill="1" applyBorder="1" applyAlignment="1" applyProtection="1">
      <alignment horizontal="left" vertical="center" wrapText="1" indent="1"/>
    </xf>
    <xf numFmtId="184" fontId="19" fillId="0" borderId="13" xfId="13" applyNumberFormat="1" applyFont="1" applyFill="1" applyBorder="1" applyAlignment="1" applyProtection="1">
      <alignment horizontal="left" vertical="center" wrapText="1" indent="2"/>
    </xf>
    <xf numFmtId="184" fontId="59" fillId="0" borderId="13" xfId="13" applyNumberFormat="1" applyFont="1" applyFill="1" applyBorder="1" applyAlignment="1" applyProtection="1">
      <alignment horizontal="left" vertical="center" wrapText="1"/>
    </xf>
    <xf numFmtId="184" fontId="59" fillId="0" borderId="27" xfId="13" applyNumberFormat="1" applyFont="1" applyFill="1" applyBorder="1" applyAlignment="1" applyProtection="1">
      <alignment horizontal="left" vertical="center" wrapText="1"/>
    </xf>
    <xf numFmtId="178" fontId="60" fillId="2" borderId="28" xfId="10" applyNumberFormat="1" applyFont="1" applyFill="1" applyBorder="1" applyAlignment="1" applyProtection="1">
      <alignment horizontal="right" vertical="center"/>
    </xf>
    <xf numFmtId="184" fontId="19" fillId="0" borderId="13" xfId="13" applyNumberFormat="1" applyFont="1" applyFill="1" applyBorder="1" applyAlignment="1" applyProtection="1">
      <alignment horizontal="left" vertical="center" wrapText="1" indent="1"/>
    </xf>
    <xf numFmtId="0" fontId="59" fillId="2" borderId="23" xfId="4" applyFont="1" applyFill="1" applyBorder="1" applyAlignment="1">
      <alignment horizontal="center" vertical="center"/>
    </xf>
    <xf numFmtId="176" fontId="59" fillId="2" borderId="24" xfId="1" applyNumberFormat="1" applyFont="1" applyFill="1" applyBorder="1" applyAlignment="1" applyProtection="1">
      <alignment horizontal="center" vertical="center" wrapText="1"/>
      <protection locked="0"/>
    </xf>
    <xf numFmtId="0" fontId="59" fillId="2" borderId="24" xfId="1" applyFont="1" applyFill="1" applyBorder="1" applyAlignment="1" applyProtection="1">
      <alignment horizontal="center" vertical="center" wrapText="1"/>
      <protection locked="0"/>
    </xf>
    <xf numFmtId="0" fontId="59" fillId="2" borderId="24" xfId="4" applyFont="1" applyFill="1" applyBorder="1" applyAlignment="1">
      <alignment horizontal="center" vertical="center"/>
    </xf>
    <xf numFmtId="0" fontId="59" fillId="2" borderId="25" xfId="1" applyFont="1" applyFill="1" applyBorder="1" applyAlignment="1" applyProtection="1">
      <alignment horizontal="center" vertical="center" wrapText="1"/>
      <protection locked="0"/>
    </xf>
    <xf numFmtId="0" fontId="59" fillId="2" borderId="13" xfId="4" applyFont="1" applyFill="1" applyBorder="1" applyAlignment="1">
      <alignment horizontal="center" vertical="center"/>
    </xf>
    <xf numFmtId="0" fontId="59" fillId="2" borderId="13" xfId="2" applyFont="1" applyFill="1" applyBorder="1" applyAlignment="1" applyProtection="1">
      <alignment horizontal="left" vertical="center" wrapText="1"/>
      <protection locked="0"/>
    </xf>
    <xf numFmtId="0" fontId="16" fillId="2" borderId="13" xfId="4" applyFont="1" applyFill="1" applyBorder="1" applyAlignment="1">
      <alignment vertical="center"/>
    </xf>
    <xf numFmtId="0" fontId="16" fillId="2" borderId="13" xfId="4" applyFont="1" applyFill="1" applyBorder="1" applyAlignment="1">
      <alignment horizontal="left" vertical="center" indent="1"/>
    </xf>
    <xf numFmtId="0" fontId="24" fillId="2" borderId="13" xfId="29" applyFont="1" applyFill="1" applyBorder="1" applyAlignment="1">
      <alignment horizontal="left" vertical="center" indent="1"/>
    </xf>
    <xf numFmtId="0" fontId="16" fillId="2" borderId="13" xfId="4" applyFont="1" applyFill="1" applyBorder="1">
      <alignment vertical="center"/>
    </xf>
    <xf numFmtId="0" fontId="16" fillId="0" borderId="13" xfId="4" applyFont="1" applyFill="1" applyBorder="1">
      <alignment vertical="center"/>
    </xf>
    <xf numFmtId="0" fontId="24" fillId="2" borderId="13" xfId="17" applyFont="1" applyFill="1" applyBorder="1">
      <alignment vertical="center"/>
    </xf>
    <xf numFmtId="0" fontId="16" fillId="2" borderId="26" xfId="4" applyFont="1" applyFill="1" applyBorder="1">
      <alignment vertical="center"/>
    </xf>
    <xf numFmtId="0" fontId="24" fillId="2" borderId="27" xfId="17" applyFont="1" applyFill="1" applyBorder="1">
      <alignment vertical="center"/>
    </xf>
    <xf numFmtId="0" fontId="24" fillId="2" borderId="28" xfId="17" applyFont="1" applyFill="1" applyBorder="1">
      <alignment vertical="center"/>
    </xf>
    <xf numFmtId="178" fontId="16" fillId="2" borderId="28" xfId="4" applyNumberFormat="1" applyFont="1" applyFill="1" applyBorder="1" applyAlignment="1">
      <alignment horizontal="right" vertical="center"/>
    </xf>
    <xf numFmtId="0" fontId="16" fillId="2" borderId="29" xfId="4" applyFont="1" applyFill="1" applyBorder="1">
      <alignment vertical="center"/>
    </xf>
    <xf numFmtId="184" fontId="58" fillId="4" borderId="24" xfId="13" applyNumberFormat="1" applyFont="1" applyFill="1" applyBorder="1" applyAlignment="1" applyProtection="1">
      <alignment horizontal="center" vertical="center"/>
    </xf>
    <xf numFmtId="0" fontId="59" fillId="0" borderId="23" xfId="29" applyFont="1" applyFill="1" applyBorder="1" applyAlignment="1">
      <alignment horizontal="center" vertical="center"/>
    </xf>
    <xf numFmtId="176" fontId="59" fillId="0" borderId="24" xfId="1" applyNumberFormat="1" applyFont="1" applyFill="1" applyBorder="1" applyAlignment="1" applyProtection="1">
      <alignment horizontal="center" vertical="center" wrapText="1"/>
      <protection locked="0"/>
    </xf>
    <xf numFmtId="180" fontId="59" fillId="0" borderId="24" xfId="1" applyNumberFormat="1" applyFont="1" applyFill="1" applyBorder="1" applyAlignment="1" applyProtection="1">
      <alignment horizontal="center" vertical="center" wrapText="1"/>
      <protection locked="0"/>
    </xf>
    <xf numFmtId="0" fontId="59" fillId="0" borderId="24" xfId="29" applyFont="1" applyFill="1" applyBorder="1" applyAlignment="1">
      <alignment horizontal="center" vertical="center"/>
    </xf>
    <xf numFmtId="0" fontId="59" fillId="0" borderId="25" xfId="1" applyFont="1" applyFill="1" applyBorder="1" applyAlignment="1" applyProtection="1">
      <alignment horizontal="center" vertical="center" wrapText="1"/>
      <protection locked="0"/>
    </xf>
    <xf numFmtId="0" fontId="59" fillId="0" borderId="13" xfId="29" applyFont="1" applyFill="1" applyBorder="1" applyAlignment="1">
      <alignment horizontal="center" vertical="center"/>
    </xf>
    <xf numFmtId="0" fontId="59" fillId="0" borderId="26" xfId="1" applyFont="1" applyFill="1" applyBorder="1" applyAlignment="1" applyProtection="1">
      <alignment horizontal="center" vertical="center" wrapText="1"/>
      <protection locked="0"/>
    </xf>
    <xf numFmtId="0" fontId="59" fillId="0" borderId="13" xfId="2" applyFont="1" applyFill="1" applyBorder="1" applyAlignment="1" applyProtection="1">
      <alignment horizontal="left" vertical="center" wrapText="1"/>
      <protection locked="0"/>
    </xf>
    <xf numFmtId="177" fontId="78" fillId="0" borderId="26" xfId="29" applyNumberFormat="1" applyFont="1" applyFill="1" applyBorder="1" applyAlignment="1">
      <alignment horizontal="right" vertical="center"/>
    </xf>
    <xf numFmtId="0" fontId="24" fillId="0" borderId="13" xfId="29" applyFont="1" applyFill="1" applyBorder="1">
      <alignment vertical="center"/>
    </xf>
    <xf numFmtId="177" fontId="24" fillId="0" borderId="26" xfId="29" applyNumberFormat="1" applyFont="1" applyFill="1" applyBorder="1" applyAlignment="1">
      <alignment horizontal="right" vertical="center"/>
    </xf>
    <xf numFmtId="0" fontId="24" fillId="0" borderId="13" xfId="29" applyFont="1" applyFill="1" applyBorder="1" applyAlignment="1">
      <alignment horizontal="left" vertical="center" indent="1"/>
    </xf>
    <xf numFmtId="0" fontId="24" fillId="0" borderId="13" xfId="29" applyFont="1" applyFill="1" applyBorder="1" applyAlignment="1">
      <alignment horizontal="left" vertical="center" wrapText="1" indent="1"/>
    </xf>
    <xf numFmtId="0" fontId="21" fillId="0" borderId="13" xfId="29" applyFont="1" applyFill="1" applyBorder="1" applyAlignment="1">
      <alignment horizontal="left" vertical="center" indent="1"/>
    </xf>
    <xf numFmtId="0" fontId="9" fillId="0" borderId="13" xfId="29" applyFill="1" applyBorder="1">
      <alignment vertical="center"/>
    </xf>
    <xf numFmtId="0" fontId="16" fillId="0" borderId="13" xfId="29" applyFont="1" applyFill="1" applyBorder="1">
      <alignment vertical="center"/>
    </xf>
    <xf numFmtId="0" fontId="24" fillId="0" borderId="26" xfId="29" applyFont="1" applyFill="1" applyBorder="1">
      <alignment vertical="center"/>
    </xf>
    <xf numFmtId="0" fontId="24" fillId="0" borderId="27" xfId="29" applyFont="1" applyFill="1" applyBorder="1">
      <alignment vertical="center"/>
    </xf>
    <xf numFmtId="178" fontId="16" fillId="0" borderId="28" xfId="4" applyNumberFormat="1" applyFont="1" applyFill="1" applyBorder="1" applyAlignment="1">
      <alignment horizontal="right" vertical="center"/>
    </xf>
    <xf numFmtId="177" fontId="24" fillId="0" borderId="28" xfId="29" applyNumberFormat="1" applyFont="1" applyFill="1" applyBorder="1" applyAlignment="1">
      <alignment horizontal="right" vertical="center"/>
    </xf>
    <xf numFmtId="0" fontId="24" fillId="0" borderId="28" xfId="29" applyFont="1" applyFill="1" applyBorder="1">
      <alignment vertical="center"/>
    </xf>
    <xf numFmtId="176" fontId="24" fillId="0" borderId="28" xfId="29" applyNumberFormat="1" applyFont="1" applyFill="1" applyBorder="1" applyAlignment="1">
      <alignment horizontal="right" vertical="center"/>
    </xf>
    <xf numFmtId="0" fontId="24" fillId="0" borderId="29" xfId="29" applyFont="1" applyFill="1" applyBorder="1">
      <alignment vertical="center"/>
    </xf>
    <xf numFmtId="0" fontId="81" fillId="2" borderId="13" xfId="0" applyFont="1" applyFill="1" applyBorder="1" applyAlignment="1">
      <alignment horizontal="center" vertical="center"/>
    </xf>
    <xf numFmtId="176" fontId="84" fillId="2" borderId="26" xfId="0" applyNumberFormat="1" applyFont="1" applyFill="1" applyBorder="1" applyAlignment="1">
      <alignment horizontal="right" vertical="center"/>
    </xf>
    <xf numFmtId="0" fontId="81" fillId="2" borderId="13" xfId="0" applyFont="1" applyFill="1" applyBorder="1" applyAlignment="1">
      <alignment horizontal="left" vertical="center"/>
    </xf>
    <xf numFmtId="3" fontId="81" fillId="2" borderId="13" xfId="0" applyNumberFormat="1" applyFont="1" applyFill="1" applyBorder="1" applyAlignment="1" applyProtection="1">
      <alignment vertical="center"/>
    </xf>
    <xf numFmtId="178" fontId="81" fillId="2" borderId="26" xfId="0" applyNumberFormat="1" applyFont="1" applyFill="1" applyBorder="1" applyAlignment="1" applyProtection="1">
      <alignment vertical="center"/>
    </xf>
    <xf numFmtId="176" fontId="81" fillId="0" borderId="26" xfId="0" applyNumberFormat="1" applyFont="1" applyFill="1" applyBorder="1" applyAlignment="1">
      <alignment horizontal="right"/>
    </xf>
    <xf numFmtId="3" fontId="81" fillId="2" borderId="26" xfId="0" applyNumberFormat="1" applyFont="1" applyFill="1" applyBorder="1" applyAlignment="1" applyProtection="1">
      <alignment vertical="center"/>
    </xf>
    <xf numFmtId="3" fontId="81" fillId="2" borderId="13" xfId="0" applyNumberFormat="1" applyFont="1" applyFill="1" applyBorder="1" applyAlignment="1" applyProtection="1">
      <alignment vertical="center" wrapText="1"/>
    </xf>
    <xf numFmtId="176" fontId="81" fillId="2" borderId="26" xfId="0" applyNumberFormat="1" applyFont="1" applyFill="1" applyBorder="1" applyAlignment="1"/>
    <xf numFmtId="176" fontId="81" fillId="2" borderId="26" xfId="0" applyNumberFormat="1" applyFont="1" applyFill="1" applyBorder="1" applyAlignment="1">
      <alignment horizontal="right" vertical="center"/>
    </xf>
    <xf numFmtId="0" fontId="86" fillId="2" borderId="13" xfId="17" applyFont="1" applyFill="1" applyBorder="1">
      <alignment vertical="center"/>
    </xf>
    <xf numFmtId="0" fontId="86" fillId="0" borderId="13" xfId="29" applyFont="1" applyFill="1" applyBorder="1">
      <alignment vertical="center"/>
    </xf>
    <xf numFmtId="176" fontId="81" fillId="0" borderId="26" xfId="0" applyNumberFormat="1" applyFont="1" applyFill="1" applyBorder="1" applyAlignment="1">
      <alignment horizontal="right" vertical="center"/>
    </xf>
    <xf numFmtId="0" fontId="86" fillId="0" borderId="27" xfId="29" applyFont="1" applyFill="1" applyBorder="1">
      <alignment vertical="center"/>
    </xf>
    <xf numFmtId="176" fontId="81" fillId="0" borderId="28" xfId="0" applyNumberFormat="1" applyFont="1" applyFill="1" applyBorder="1" applyAlignment="1">
      <alignment horizontal="right" vertical="center"/>
    </xf>
    <xf numFmtId="0" fontId="86" fillId="0" borderId="28" xfId="29" applyFont="1" applyFill="1" applyBorder="1">
      <alignment vertical="center"/>
    </xf>
    <xf numFmtId="176" fontId="81" fillId="0" borderId="29" xfId="0" applyNumberFormat="1" applyFont="1" applyFill="1" applyBorder="1" applyAlignment="1">
      <alignment horizontal="right" vertical="center"/>
    </xf>
    <xf numFmtId="0" fontId="10" fillId="0" borderId="1" xfId="24" applyFont="1" applyFill="1" applyBorder="1" applyAlignment="1"/>
    <xf numFmtId="0" fontId="81" fillId="2" borderId="13" xfId="25" applyFont="1" applyFill="1" applyBorder="1" applyAlignment="1">
      <alignment horizontal="center" vertical="center"/>
    </xf>
    <xf numFmtId="178" fontId="84" fillId="2" borderId="26" xfId="0" applyNumberFormat="1" applyFont="1" applyFill="1" applyBorder="1" applyAlignment="1" applyProtection="1">
      <alignment vertical="center"/>
    </xf>
    <xf numFmtId="0" fontId="81" fillId="2" borderId="13" xfId="24" applyFont="1" applyFill="1" applyBorder="1" applyAlignment="1">
      <alignment horizontal="center" vertical="center"/>
    </xf>
    <xf numFmtId="0" fontId="10" fillId="0" borderId="26" xfId="24" applyFont="1" applyFill="1" applyBorder="1" applyAlignment="1"/>
    <xf numFmtId="0" fontId="82" fillId="2" borderId="13" xfId="24" applyFont="1" applyFill="1" applyBorder="1" applyAlignment="1">
      <alignment vertical="center"/>
    </xf>
    <xf numFmtId="0" fontId="81" fillId="2" borderId="13" xfId="24" applyFont="1" applyFill="1" applyBorder="1" applyAlignment="1">
      <alignment vertical="center"/>
    </xf>
    <xf numFmtId="0" fontId="82" fillId="2" borderId="13" xfId="24" applyFont="1" applyFill="1" applyBorder="1" applyAlignment="1"/>
    <xf numFmtId="3" fontId="81" fillId="2" borderId="27" xfId="0" applyNumberFormat="1" applyFont="1" applyFill="1" applyBorder="1" applyAlignment="1" applyProtection="1">
      <alignment vertical="center"/>
    </xf>
    <xf numFmtId="178" fontId="81" fillId="2" borderId="28" xfId="0" applyNumberFormat="1" applyFont="1" applyFill="1" applyBorder="1" applyAlignment="1" applyProtection="1">
      <alignment vertical="center"/>
    </xf>
    <xf numFmtId="3" fontId="81" fillId="2" borderId="28" xfId="0" applyNumberFormat="1" applyFont="1" applyFill="1" applyBorder="1" applyAlignment="1" applyProtection="1">
      <alignment vertical="center"/>
    </xf>
    <xf numFmtId="178" fontId="81" fillId="2" borderId="29" xfId="0" applyNumberFormat="1" applyFont="1" applyFill="1" applyBorder="1" applyAlignment="1" applyProtection="1">
      <alignment vertical="center"/>
    </xf>
    <xf numFmtId="0" fontId="4" fillId="2" borderId="0" xfId="8" applyFont="1" applyFill="1" applyBorder="1" applyAlignment="1">
      <alignment vertical="center"/>
    </xf>
    <xf numFmtId="0" fontId="82" fillId="2" borderId="13" xfId="25" applyFont="1" applyFill="1" applyBorder="1" applyAlignment="1">
      <alignment horizontal="center" vertical="center"/>
    </xf>
    <xf numFmtId="0" fontId="82" fillId="2" borderId="13" xfId="8" applyFont="1" applyFill="1" applyBorder="1" applyAlignment="1">
      <alignment horizontal="left" vertical="center"/>
    </xf>
    <xf numFmtId="176" fontId="82" fillId="2" borderId="13" xfId="4" applyNumberFormat="1" applyFont="1" applyFill="1" applyBorder="1">
      <alignment vertical="center"/>
    </xf>
    <xf numFmtId="176" fontId="82" fillId="2" borderId="13" xfId="4" applyNumberFormat="1" applyFont="1" applyFill="1" applyBorder="1" applyAlignment="1">
      <alignment horizontal="left" vertical="center" indent="1"/>
    </xf>
    <xf numFmtId="176" fontId="82" fillId="0" borderId="13" xfId="4" applyNumberFormat="1" applyFont="1" applyFill="1" applyBorder="1">
      <alignment vertical="center"/>
    </xf>
    <xf numFmtId="0" fontId="82" fillId="0" borderId="26" xfId="4" applyFont="1" applyFill="1" applyBorder="1">
      <alignment vertical="center"/>
    </xf>
    <xf numFmtId="0" fontId="81" fillId="0" borderId="27" xfId="7" applyFont="1" applyFill="1" applyBorder="1" applyAlignment="1">
      <alignment horizontal="center" vertical="center"/>
    </xf>
    <xf numFmtId="183" fontId="81" fillId="0" borderId="28" xfId="7" applyNumberFormat="1" applyFont="1" applyFill="1" applyBorder="1" applyAlignment="1">
      <alignment horizontal="center" vertical="center"/>
    </xf>
    <xf numFmtId="0" fontId="81" fillId="0" borderId="28" xfId="8" applyFont="1" applyFill="1" applyBorder="1" applyAlignment="1">
      <alignment horizontal="left" vertical="center"/>
    </xf>
    <xf numFmtId="178" fontId="84" fillId="0" borderId="29" xfId="0" applyNumberFormat="1" applyFont="1" applyFill="1" applyBorder="1" applyAlignment="1" applyProtection="1">
      <alignment vertical="center"/>
    </xf>
    <xf numFmtId="0" fontId="81" fillId="0" borderId="26" xfId="64" applyFont="1" applyBorder="1" applyAlignment="1">
      <alignment horizontal="center" vertical="center" wrapText="1"/>
    </xf>
    <xf numFmtId="0" fontId="81" fillId="0" borderId="27" xfId="64" applyFont="1" applyBorder="1" applyAlignment="1">
      <alignment horizontal="center" vertical="center" wrapText="1"/>
    </xf>
    <xf numFmtId="0" fontId="81" fillId="0" borderId="28" xfId="64" applyFont="1" applyBorder="1" applyAlignment="1">
      <alignment horizontal="center" vertical="center" wrapText="1"/>
    </xf>
    <xf numFmtId="0" fontId="81" fillId="0" borderId="29" xfId="64" applyFont="1" applyBorder="1" applyAlignment="1">
      <alignment horizontal="center" vertical="center" wrapText="1"/>
    </xf>
    <xf numFmtId="0" fontId="84" fillId="0" borderId="23" xfId="64" applyFont="1" applyBorder="1" applyAlignment="1">
      <alignment horizontal="center" vertical="center" wrapText="1"/>
    </xf>
    <xf numFmtId="0" fontId="84" fillId="0" borderId="24" xfId="64" applyFont="1" applyBorder="1" applyAlignment="1">
      <alignment horizontal="center" vertical="center" wrapText="1"/>
    </xf>
    <xf numFmtId="0" fontId="84" fillId="0" borderId="25" xfId="64" applyFont="1" applyBorder="1" applyAlignment="1">
      <alignment horizontal="center" vertical="center" wrapText="1"/>
    </xf>
    <xf numFmtId="0" fontId="81" fillId="0" borderId="13" xfId="64" applyFont="1" applyBorder="1" applyAlignment="1">
      <alignment vertical="center" wrapText="1"/>
    </xf>
    <xf numFmtId="0" fontId="81" fillId="0" borderId="27" xfId="64" applyFont="1" applyBorder="1" applyAlignment="1">
      <alignment vertical="center" wrapText="1"/>
    </xf>
    <xf numFmtId="0" fontId="81" fillId="0" borderId="13" xfId="64" applyFont="1" applyBorder="1" applyAlignment="1">
      <alignment horizontal="left" vertical="center" wrapText="1"/>
    </xf>
    <xf numFmtId="0" fontId="81" fillId="0" borderId="27" xfId="64" applyFont="1" applyBorder="1" applyAlignment="1">
      <alignment horizontal="left" vertical="center" wrapText="1"/>
    </xf>
    <xf numFmtId="0" fontId="28" fillId="2" borderId="0" xfId="4" applyFont="1" applyFill="1" applyAlignment="1">
      <alignment horizontal="left" vertical="center"/>
    </xf>
    <xf numFmtId="0" fontId="81" fillId="0" borderId="13" xfId="64" applyFont="1" applyBorder="1" applyAlignment="1">
      <alignment horizontal="center" vertical="center" wrapText="1"/>
    </xf>
    <xf numFmtId="0" fontId="53" fillId="0" borderId="0" xfId="64" applyFont="1" applyBorder="1" applyAlignment="1">
      <alignment vertical="center" wrapText="1"/>
    </xf>
    <xf numFmtId="4" fontId="81" fillId="0" borderId="1" xfId="64" applyNumberFormat="1" applyFont="1" applyBorder="1" applyAlignment="1">
      <alignment vertical="center" wrapText="1"/>
    </xf>
    <xf numFmtId="177" fontId="58" fillId="2" borderId="1" xfId="1" applyNumberFormat="1" applyFont="1" applyFill="1" applyBorder="1" applyAlignment="1" applyProtection="1">
      <alignment horizontal="right" vertical="center" wrapText="1"/>
      <protection locked="0"/>
    </xf>
    <xf numFmtId="177" fontId="59" fillId="2" borderId="1" xfId="1" applyNumberFormat="1" applyFont="1" applyFill="1" applyBorder="1" applyAlignment="1" applyProtection="1">
      <alignment horizontal="right" vertical="center" wrapText="1"/>
      <protection locked="0"/>
    </xf>
    <xf numFmtId="177" fontId="58" fillId="2" borderId="26" xfId="1" applyNumberFormat="1" applyFont="1" applyFill="1" applyBorder="1" applyAlignment="1" applyProtection="1">
      <alignment horizontal="right" vertical="center" wrapText="1"/>
      <protection locked="0"/>
    </xf>
    <xf numFmtId="177" fontId="59" fillId="2" borderId="26" xfId="1" applyNumberFormat="1" applyFont="1" applyFill="1" applyBorder="1" applyAlignment="1" applyProtection="1">
      <alignment horizontal="right" vertical="center" wrapText="1"/>
      <protection locked="0"/>
    </xf>
    <xf numFmtId="3" fontId="81" fillId="2" borderId="3" xfId="0" applyNumberFormat="1" applyFont="1" applyFill="1" applyBorder="1" applyAlignment="1" applyProtection="1">
      <alignment vertical="center"/>
    </xf>
    <xf numFmtId="178" fontId="84" fillId="2" borderId="31" xfId="0" applyNumberFormat="1" applyFont="1" applyFill="1" applyBorder="1" applyAlignment="1" applyProtection="1">
      <alignment vertical="center"/>
    </xf>
    <xf numFmtId="178" fontId="84" fillId="2" borderId="33" xfId="0" applyNumberFormat="1" applyFont="1" applyFill="1" applyBorder="1" applyAlignment="1" applyProtection="1">
      <alignment vertical="center"/>
    </xf>
    <xf numFmtId="0" fontId="81" fillId="2" borderId="32" xfId="0" applyFont="1" applyFill="1" applyBorder="1" applyAlignment="1">
      <alignment horizontal="left" vertical="center"/>
    </xf>
    <xf numFmtId="184" fontId="33" fillId="0" borderId="0" xfId="30" applyNumberFormat="1" applyFont="1" applyAlignment="1">
      <alignment horizontal="left" vertical="center"/>
    </xf>
    <xf numFmtId="0" fontId="81" fillId="2" borderId="2" xfId="0" applyFont="1" applyFill="1" applyBorder="1" applyAlignment="1">
      <alignment horizontal="left" vertical="center"/>
    </xf>
    <xf numFmtId="178" fontId="17" fillId="0" borderId="1" xfId="5" applyNumberFormat="1" applyFont="1" applyFill="1" applyBorder="1" applyAlignment="1" applyProtection="1">
      <alignment vertical="center"/>
    </xf>
    <xf numFmtId="178" fontId="97" fillId="0" borderId="1" xfId="5" applyNumberFormat="1" applyFont="1" applyFill="1" applyBorder="1" applyAlignment="1" applyProtection="1">
      <alignment vertical="center"/>
    </xf>
    <xf numFmtId="178" fontId="17" fillId="0" borderId="1" xfId="3981" applyNumberFormat="1" applyFont="1" applyFill="1" applyBorder="1" applyProtection="1">
      <alignment vertical="center"/>
    </xf>
    <xf numFmtId="176" fontId="9" fillId="0" borderId="0" xfId="4" applyNumberFormat="1" applyFill="1">
      <alignment vertical="center"/>
    </xf>
    <xf numFmtId="0" fontId="90" fillId="0" borderId="0" xfId="0" applyFont="1" applyFill="1" applyBorder="1" applyAlignment="1">
      <alignment horizontal="left" vertical="center"/>
    </xf>
    <xf numFmtId="0" fontId="91" fillId="0" borderId="0" xfId="0" applyFont="1" applyFill="1" applyBorder="1" applyAlignment="1"/>
    <xf numFmtId="0" fontId="93" fillId="0" borderId="0" xfId="19" applyFont="1" applyFill="1" applyBorder="1"/>
    <xf numFmtId="176" fontId="24" fillId="2" borderId="0" xfId="29" applyNumberFormat="1" applyFont="1" applyFill="1" applyBorder="1" applyAlignment="1">
      <alignment horizontal="right" vertical="center"/>
    </xf>
    <xf numFmtId="177" fontId="59" fillId="2" borderId="28" xfId="1" applyNumberFormat="1" applyFont="1" applyFill="1" applyBorder="1" applyAlignment="1" applyProtection="1">
      <alignment horizontal="right" vertical="center" wrapText="1"/>
      <protection locked="0"/>
    </xf>
    <xf numFmtId="178" fontId="9" fillId="0" borderId="0" xfId="4" applyNumberFormat="1" applyFill="1">
      <alignment vertical="center"/>
    </xf>
    <xf numFmtId="0" fontId="35" fillId="0" borderId="1" xfId="0" applyFont="1" applyFill="1" applyBorder="1">
      <alignment vertical="center"/>
    </xf>
    <xf numFmtId="176" fontId="19" fillId="0" borderId="1" xfId="9" applyNumberFormat="1" applyFont="1" applyFill="1" applyBorder="1" applyAlignment="1">
      <alignment horizontal="right" vertical="center"/>
    </xf>
    <xf numFmtId="0" fontId="28" fillId="2" borderId="0" xfId="4" applyFont="1" applyFill="1" applyAlignment="1">
      <alignment horizontal="left" vertical="center"/>
    </xf>
    <xf numFmtId="176" fontId="78" fillId="2" borderId="1" xfId="29" applyNumberFormat="1" applyFont="1" applyFill="1" applyBorder="1" applyAlignment="1">
      <alignment horizontal="right" vertical="center"/>
    </xf>
    <xf numFmtId="176" fontId="8" fillId="0" borderId="0" xfId="4" applyNumberFormat="1" applyFont="1" applyFill="1" applyAlignment="1">
      <alignment horizontal="center" vertical="center"/>
    </xf>
    <xf numFmtId="177" fontId="58" fillId="2" borderId="1" xfId="25" applyNumberFormat="1" applyFont="1" applyFill="1" applyBorder="1" applyAlignment="1">
      <alignment horizontal="right" vertical="center"/>
    </xf>
    <xf numFmtId="180" fontId="16" fillId="0" borderId="1" xfId="29" applyNumberFormat="1" applyFont="1" applyFill="1" applyBorder="1">
      <alignment vertical="center"/>
    </xf>
    <xf numFmtId="0" fontId="86" fillId="2" borderId="13" xfId="29" applyFont="1" applyFill="1" applyBorder="1">
      <alignment vertical="center"/>
    </xf>
    <xf numFmtId="0" fontId="10" fillId="0" borderId="28" xfId="24" applyFont="1" applyFill="1" applyBorder="1" applyAlignment="1"/>
    <xf numFmtId="184" fontId="59" fillId="4" borderId="1" xfId="13" applyNumberFormat="1" applyFont="1" applyFill="1" applyBorder="1" applyAlignment="1" applyProtection="1">
      <alignment horizontal="left" vertical="center" wrapText="1"/>
    </xf>
    <xf numFmtId="184" fontId="19" fillId="0" borderId="1" xfId="13" applyNumberFormat="1" applyFont="1" applyFill="1" applyBorder="1" applyAlignment="1" applyProtection="1">
      <alignment horizontal="left" vertical="center" wrapText="1" indent="1"/>
    </xf>
    <xf numFmtId="184" fontId="19" fillId="0" borderId="1" xfId="13" applyNumberFormat="1" applyFont="1" applyFill="1" applyBorder="1" applyAlignment="1" applyProtection="1">
      <alignment horizontal="left" vertical="center" wrapText="1" indent="2"/>
    </xf>
    <xf numFmtId="184" fontId="59" fillId="0" borderId="1" xfId="13" applyNumberFormat="1" applyFont="1" applyFill="1" applyBorder="1" applyAlignment="1" applyProtection="1">
      <alignment horizontal="left" vertical="center" wrapText="1"/>
    </xf>
    <xf numFmtId="181" fontId="58" fillId="2" borderId="24" xfId="30" applyNumberFormat="1" applyFont="1" applyFill="1" applyBorder="1" applyAlignment="1">
      <alignment horizontal="center" vertical="center" wrapText="1"/>
    </xf>
    <xf numFmtId="184" fontId="33" fillId="0" borderId="26" xfId="30" applyNumberFormat="1" applyFont="1" applyBorder="1" applyAlignment="1">
      <alignment vertical="center"/>
    </xf>
    <xf numFmtId="177" fontId="58" fillId="2" borderId="28" xfId="1" applyNumberFormat="1" applyFont="1" applyFill="1" applyBorder="1" applyAlignment="1" applyProtection="1">
      <alignment horizontal="right" vertical="center" wrapText="1"/>
      <protection locked="0"/>
    </xf>
    <xf numFmtId="184" fontId="33" fillId="0" borderId="29" xfId="30" applyNumberFormat="1" applyFont="1" applyBorder="1" applyAlignment="1">
      <alignment vertical="center"/>
    </xf>
    <xf numFmtId="0" fontId="59" fillId="2" borderId="24" xfId="25" applyFont="1" applyFill="1" applyBorder="1" applyAlignment="1">
      <alignment horizontal="center" vertical="center"/>
    </xf>
    <xf numFmtId="177" fontId="58" fillId="2" borderId="26" xfId="9" applyNumberFormat="1" applyFont="1" applyFill="1" applyBorder="1" applyAlignment="1">
      <alignment horizontal="right" vertical="center"/>
    </xf>
    <xf numFmtId="0" fontId="59" fillId="2" borderId="13" xfId="24" applyFont="1" applyFill="1" applyBorder="1" applyAlignment="1">
      <alignment vertical="center"/>
    </xf>
    <xf numFmtId="0" fontId="16" fillId="2" borderId="13" xfId="24" applyFont="1" applyFill="1" applyBorder="1">
      <alignment vertical="center"/>
    </xf>
    <xf numFmtId="0" fontId="18" fillId="2" borderId="26" xfId="24" applyFont="1" applyFill="1" applyBorder="1" applyAlignment="1"/>
    <xf numFmtId="0" fontId="16" fillId="2" borderId="26" xfId="24" applyFont="1" applyFill="1" applyBorder="1">
      <alignment vertical="center"/>
    </xf>
    <xf numFmtId="0" fontId="16" fillId="2" borderId="13" xfId="24" applyFont="1" applyFill="1" applyBorder="1" applyAlignment="1">
      <alignment vertical="center"/>
    </xf>
    <xf numFmtId="0" fontId="16" fillId="2" borderId="32" xfId="24" applyFont="1" applyFill="1" applyBorder="1" applyAlignment="1"/>
    <xf numFmtId="179" fontId="77" fillId="2" borderId="26" xfId="24" applyNumberFormat="1" applyFont="1" applyFill="1" applyBorder="1" applyAlignment="1">
      <alignment vertical="center"/>
    </xf>
    <xf numFmtId="0" fontId="17" fillId="2" borderId="13" xfId="0" applyFont="1" applyFill="1" applyBorder="1" applyAlignment="1">
      <alignment horizontal="left" vertical="center"/>
    </xf>
    <xf numFmtId="177" fontId="59" fillId="2" borderId="26" xfId="9" applyNumberFormat="1" applyFont="1" applyFill="1" applyBorder="1" applyAlignment="1">
      <alignment horizontal="right" vertical="center"/>
    </xf>
    <xf numFmtId="177" fontId="16" fillId="2" borderId="26" xfId="4" applyNumberFormat="1" applyFont="1" applyFill="1" applyBorder="1" applyAlignment="1">
      <alignment horizontal="right" vertical="center"/>
    </xf>
    <xf numFmtId="0" fontId="16" fillId="2" borderId="27" xfId="24" applyFont="1" applyFill="1" applyBorder="1" applyAlignment="1"/>
    <xf numFmtId="176" fontId="16" fillId="2" borderId="28" xfId="24" applyNumberFormat="1" applyFont="1" applyFill="1" applyBorder="1" applyAlignment="1">
      <alignment horizontal="center" vertical="center"/>
    </xf>
    <xf numFmtId="0" fontId="17" fillId="2" borderId="28" xfId="0" applyFont="1" applyFill="1" applyBorder="1" applyAlignment="1">
      <alignment horizontal="left" vertical="center"/>
    </xf>
    <xf numFmtId="176" fontId="19" fillId="2" borderId="28" xfId="26" applyNumberFormat="1" applyFont="1" applyFill="1" applyBorder="1" applyAlignment="1">
      <alignment horizontal="right" vertical="center"/>
    </xf>
    <xf numFmtId="177" fontId="16" fillId="2" borderId="29" xfId="4" applyNumberFormat="1" applyFont="1" applyFill="1" applyBorder="1" applyAlignment="1">
      <alignment horizontal="right" vertical="center"/>
    </xf>
    <xf numFmtId="0" fontId="59" fillId="2" borderId="23" xfId="25" applyFont="1" applyFill="1" applyBorder="1" applyAlignment="1">
      <alignment horizontal="center" vertical="center"/>
    </xf>
    <xf numFmtId="0" fontId="17" fillId="2" borderId="27" xfId="0" applyFont="1" applyFill="1" applyBorder="1" applyAlignment="1">
      <alignment horizontal="left" vertical="center"/>
    </xf>
    <xf numFmtId="0" fontId="59" fillId="2" borderId="23" xfId="9" applyFont="1" applyFill="1" applyBorder="1" applyAlignment="1">
      <alignment horizontal="center" vertical="center"/>
    </xf>
    <xf numFmtId="0" fontId="59" fillId="2" borderId="24" xfId="9" applyFont="1" applyFill="1" applyBorder="1" applyAlignment="1">
      <alignment horizontal="center" vertical="center"/>
    </xf>
    <xf numFmtId="0" fontId="59" fillId="2" borderId="13" xfId="9" applyFont="1" applyFill="1" applyBorder="1" applyAlignment="1">
      <alignment horizontal="center" vertical="center"/>
    </xf>
    <xf numFmtId="0" fontId="59" fillId="2" borderId="13" xfId="9" applyFont="1" applyFill="1" applyBorder="1" applyAlignment="1">
      <alignment horizontal="left" vertical="center"/>
    </xf>
    <xf numFmtId="0" fontId="18" fillId="2" borderId="28" xfId="9" applyFont="1" applyFill="1" applyBorder="1"/>
    <xf numFmtId="176" fontId="19" fillId="2" borderId="28" xfId="9" applyNumberFormat="1" applyFont="1" applyFill="1" applyBorder="1" applyAlignment="1">
      <alignment horizontal="right" vertical="center"/>
    </xf>
    <xf numFmtId="177" fontId="59" fillId="2" borderId="28" xfId="9" applyNumberFormat="1" applyFont="1" applyFill="1" applyBorder="1" applyAlignment="1">
      <alignment horizontal="right" vertical="center"/>
    </xf>
    <xf numFmtId="176" fontId="10" fillId="2" borderId="28" xfId="9" applyNumberFormat="1" applyFont="1" applyFill="1" applyBorder="1"/>
    <xf numFmtId="0" fontId="10" fillId="2" borderId="28" xfId="9" applyFont="1" applyFill="1" applyBorder="1"/>
    <xf numFmtId="179" fontId="10" fillId="2" borderId="28" xfId="9" applyNumberFormat="1" applyFont="1" applyFill="1" applyBorder="1" applyAlignment="1">
      <alignment vertical="center"/>
    </xf>
    <xf numFmtId="176" fontId="10" fillId="2" borderId="29" xfId="9" applyNumberFormat="1" applyFont="1" applyFill="1" applyBorder="1"/>
    <xf numFmtId="0" fontId="59" fillId="2" borderId="13" xfId="8" applyFont="1" applyFill="1" applyBorder="1" applyAlignment="1">
      <alignment horizontal="center" vertical="center"/>
    </xf>
    <xf numFmtId="177" fontId="22" fillId="2" borderId="26" xfId="4" applyNumberFormat="1" applyFont="1" applyFill="1" applyBorder="1">
      <alignment vertical="center"/>
    </xf>
    <xf numFmtId="0" fontId="59" fillId="2" borderId="13" xfId="8" applyFont="1" applyFill="1" applyBorder="1" applyAlignment="1">
      <alignment horizontal="left" vertical="center"/>
    </xf>
    <xf numFmtId="176" fontId="16" fillId="2" borderId="13" xfId="4" applyNumberFormat="1" applyFont="1" applyFill="1" applyBorder="1">
      <alignment vertical="center"/>
    </xf>
    <xf numFmtId="177" fontId="16" fillId="2" borderId="26" xfId="4" applyNumberFormat="1" applyFont="1" applyFill="1" applyBorder="1">
      <alignment vertical="center"/>
    </xf>
    <xf numFmtId="176" fontId="16" fillId="2" borderId="13" xfId="4" applyNumberFormat="1" applyFont="1" applyFill="1" applyBorder="1" applyAlignment="1">
      <alignment horizontal="left" vertical="center" indent="1"/>
    </xf>
    <xf numFmtId="176" fontId="16" fillId="2" borderId="13" xfId="4" applyNumberFormat="1" applyFont="1" applyFill="1" applyBorder="1" applyAlignment="1">
      <alignment horizontal="left" vertical="center" wrapText="1" indent="1"/>
    </xf>
    <xf numFmtId="0" fontId="18" fillId="2" borderId="27" xfId="7" applyFont="1" applyFill="1" applyBorder="1" applyAlignment="1">
      <alignment horizontal="center" vertical="center"/>
    </xf>
    <xf numFmtId="0" fontId="80" fillId="2" borderId="28" xfId="7" applyFont="1" applyFill="1" applyBorder="1" applyAlignment="1">
      <alignment horizontal="center" vertical="center"/>
    </xf>
    <xf numFmtId="0" fontId="79" fillId="2" borderId="28" xfId="8" applyFont="1" applyFill="1" applyBorder="1" applyAlignment="1">
      <alignment horizontal="left" vertical="center"/>
    </xf>
    <xf numFmtId="0" fontId="80" fillId="2" borderId="29" xfId="7" applyFont="1" applyFill="1" applyBorder="1" applyAlignment="1">
      <alignment horizontal="center" vertical="center"/>
    </xf>
    <xf numFmtId="181" fontId="58" fillId="2" borderId="1" xfId="30" applyNumberFormat="1" applyFont="1" applyFill="1" applyBorder="1" applyAlignment="1">
      <alignment horizontal="right" vertical="center" wrapText="1"/>
    </xf>
    <xf numFmtId="177" fontId="78" fillId="0" borderId="28" xfId="29" applyNumberFormat="1" applyFont="1" applyFill="1" applyBorder="1" applyAlignment="1">
      <alignment horizontal="right" vertical="center"/>
    </xf>
    <xf numFmtId="184" fontId="59" fillId="0" borderId="28" xfId="13" applyNumberFormat="1" applyFont="1" applyFill="1" applyBorder="1" applyAlignment="1" applyProtection="1">
      <alignment horizontal="left" vertical="center" wrapText="1"/>
    </xf>
    <xf numFmtId="177" fontId="60" fillId="2" borderId="26" xfId="26" applyNumberFormat="1" applyFont="1" applyFill="1" applyBorder="1" applyAlignment="1">
      <alignment horizontal="right" vertical="center"/>
    </xf>
    <xf numFmtId="177" fontId="22" fillId="2" borderId="26" xfId="4" applyNumberFormat="1" applyFont="1" applyFill="1" applyBorder="1" applyAlignment="1">
      <alignment horizontal="right" vertical="center"/>
    </xf>
    <xf numFmtId="0" fontId="98" fillId="0" borderId="23" xfId="0" applyFont="1" applyFill="1" applyBorder="1" applyAlignment="1">
      <alignment horizontal="center" vertical="center"/>
    </xf>
    <xf numFmtId="176" fontId="98" fillId="0" borderId="24" xfId="0" applyNumberFormat="1" applyFont="1" applyFill="1" applyBorder="1" applyAlignment="1">
      <alignment horizontal="center" vertical="center"/>
    </xf>
    <xf numFmtId="0" fontId="98" fillId="0" borderId="24" xfId="0" applyFont="1" applyFill="1" applyBorder="1" applyAlignment="1">
      <alignment horizontal="center" vertical="center"/>
    </xf>
    <xf numFmtId="176" fontId="98" fillId="0" borderId="25" xfId="0" applyNumberFormat="1" applyFont="1" applyFill="1" applyBorder="1" applyAlignment="1">
      <alignment horizontal="center" vertical="center"/>
    </xf>
    <xf numFmtId="176" fontId="59" fillId="2" borderId="25" xfId="25" applyNumberFormat="1" applyFont="1" applyFill="1" applyBorder="1" applyAlignment="1">
      <alignment horizontal="center" vertical="center"/>
    </xf>
    <xf numFmtId="176" fontId="59" fillId="2" borderId="24" xfId="25" applyNumberFormat="1" applyFont="1" applyFill="1" applyBorder="1" applyAlignment="1">
      <alignment horizontal="center" vertical="center"/>
    </xf>
    <xf numFmtId="185" fontId="33" fillId="2" borderId="0" xfId="10" applyNumberFormat="1" applyFont="1" applyFill="1" applyAlignment="1">
      <alignment vertical="center"/>
    </xf>
    <xf numFmtId="176" fontId="81" fillId="2" borderId="2" xfId="0" applyNumberFormat="1" applyFont="1" applyFill="1" applyBorder="1" applyAlignment="1">
      <alignment horizontal="right" vertical="center"/>
    </xf>
    <xf numFmtId="186" fontId="9" fillId="0" borderId="0" xfId="29" applyNumberFormat="1" applyFill="1">
      <alignment vertical="center"/>
    </xf>
    <xf numFmtId="0" fontId="28" fillId="0" borderId="0" xfId="4" applyFont="1" applyFill="1" applyAlignment="1">
      <alignment horizontal="left" vertical="center"/>
    </xf>
    <xf numFmtId="0" fontId="9" fillId="0" borderId="0" xfId="4" applyBorder="1" applyAlignment="1">
      <alignment horizontal="right" vertical="center"/>
    </xf>
    <xf numFmtId="0" fontId="9" fillId="0" borderId="0" xfId="29" applyFont="1" applyFill="1" applyBorder="1" applyAlignment="1">
      <alignment horizontal="left" vertical="center" wrapText="1"/>
    </xf>
    <xf numFmtId="0" fontId="9" fillId="0" borderId="0" xfId="4" applyFill="1" applyBorder="1" applyAlignment="1">
      <alignment horizontal="center" vertical="center"/>
    </xf>
    <xf numFmtId="178" fontId="10" fillId="2" borderId="0" xfId="9" applyNumberFormat="1" applyFont="1" applyFill="1"/>
    <xf numFmtId="0" fontId="9" fillId="0" borderId="0" xfId="29" applyFont="1" applyFill="1" applyBorder="1" applyAlignment="1">
      <alignment horizontal="left" vertical="center" wrapText="1"/>
    </xf>
    <xf numFmtId="177" fontId="58" fillId="2" borderId="29" xfId="1" applyNumberFormat="1" applyFont="1" applyFill="1" applyBorder="1" applyAlignment="1" applyProtection="1">
      <alignment horizontal="right" vertical="center" wrapText="1"/>
      <protection locked="0"/>
    </xf>
    <xf numFmtId="0" fontId="0" fillId="0" borderId="0" xfId="0" applyFill="1">
      <alignment vertical="center"/>
    </xf>
    <xf numFmtId="0" fontId="17" fillId="0" borderId="34" xfId="0" applyNumberFormat="1" applyFont="1" applyFill="1" applyBorder="1" applyAlignment="1" applyProtection="1">
      <alignment horizontal="left" vertical="center"/>
    </xf>
    <xf numFmtId="0" fontId="17" fillId="0" borderId="1" xfId="0" applyNumberFormat="1" applyFont="1" applyFill="1" applyBorder="1" applyAlignment="1" applyProtection="1">
      <alignment horizontal="left" vertical="center"/>
    </xf>
    <xf numFmtId="0" fontId="17" fillId="0" borderId="36" xfId="0" applyNumberFormat="1" applyFont="1" applyFill="1" applyBorder="1" applyAlignment="1" applyProtection="1">
      <alignment horizontal="left" vertical="center"/>
    </xf>
    <xf numFmtId="0" fontId="97" fillId="0" borderId="23" xfId="0" applyNumberFormat="1" applyFont="1" applyFill="1" applyBorder="1" applyAlignment="1" applyProtection="1">
      <alignment horizontal="center" vertical="center"/>
    </xf>
    <xf numFmtId="0" fontId="97" fillId="0" borderId="37" xfId="0" applyNumberFormat="1" applyFont="1" applyFill="1" applyBorder="1" applyAlignment="1" applyProtection="1">
      <alignment horizontal="center" vertical="center"/>
    </xf>
    <xf numFmtId="3" fontId="17" fillId="0" borderId="26" xfId="0" applyNumberFormat="1" applyFont="1" applyFill="1" applyBorder="1" applyAlignment="1" applyProtection="1">
      <alignment horizontal="right" vertical="center"/>
    </xf>
    <xf numFmtId="3" fontId="17" fillId="0" borderId="33" xfId="0" applyNumberFormat="1" applyFont="1" applyFill="1" applyBorder="1" applyAlignment="1" applyProtection="1">
      <alignment horizontal="right" vertical="center"/>
    </xf>
    <xf numFmtId="3" fontId="17" fillId="0" borderId="29" xfId="0" applyNumberFormat="1" applyFont="1" applyFill="1" applyBorder="1" applyAlignment="1" applyProtection="1">
      <alignment horizontal="right" vertical="center"/>
    </xf>
    <xf numFmtId="0" fontId="10" fillId="0" borderId="0" xfId="13" applyFont="1" applyFill="1"/>
    <xf numFmtId="0" fontId="9" fillId="0" borderId="0" xfId="4" applyFill="1" applyBorder="1" applyAlignment="1">
      <alignment vertical="center"/>
    </xf>
    <xf numFmtId="0" fontId="16" fillId="0" borderId="0" xfId="4" applyFont="1" applyFill="1" applyBorder="1" applyAlignment="1">
      <alignment horizontal="right" vertical="center"/>
    </xf>
    <xf numFmtId="0" fontId="16" fillId="0" borderId="1" xfId="4" applyFont="1" applyFill="1" applyBorder="1">
      <alignment vertical="center"/>
    </xf>
    <xf numFmtId="178" fontId="16" fillId="0" borderId="1" xfId="4" applyNumberFormat="1" applyFont="1" applyFill="1" applyBorder="1">
      <alignment vertical="center"/>
    </xf>
    <xf numFmtId="0" fontId="16" fillId="0" borderId="1" xfId="4" applyFont="1" applyFill="1" applyBorder="1" applyAlignment="1">
      <alignment horizontal="left" vertical="center" indent="2"/>
    </xf>
    <xf numFmtId="0" fontId="16" fillId="0" borderId="1" xfId="4" applyFont="1" applyFill="1" applyBorder="1" applyAlignment="1">
      <alignment horizontal="left" vertical="center"/>
    </xf>
    <xf numFmtId="0" fontId="10" fillId="0" borderId="1" xfId="13" applyFont="1" applyFill="1" applyBorder="1"/>
    <xf numFmtId="0" fontId="16" fillId="0" borderId="23" xfId="4" applyFont="1" applyFill="1" applyBorder="1" applyAlignment="1">
      <alignment horizontal="center" vertical="center"/>
    </xf>
    <xf numFmtId="0" fontId="16" fillId="0" borderId="24" xfId="4" applyFont="1" applyFill="1" applyBorder="1" applyAlignment="1">
      <alignment horizontal="center" vertical="center"/>
    </xf>
    <xf numFmtId="0" fontId="16" fillId="0" borderId="25" xfId="4" applyFont="1" applyFill="1" applyBorder="1" applyAlignment="1">
      <alignment horizontal="center" vertical="center"/>
    </xf>
    <xf numFmtId="0" fontId="16" fillId="0" borderId="13" xfId="4" applyFont="1" applyFill="1" applyBorder="1" applyAlignment="1">
      <alignment horizontal="left" vertical="center" indent="2"/>
    </xf>
    <xf numFmtId="178" fontId="16" fillId="0" borderId="26" xfId="4" applyNumberFormat="1" applyFont="1" applyFill="1" applyBorder="1">
      <alignment vertical="center"/>
    </xf>
    <xf numFmtId="0" fontId="3" fillId="0" borderId="13" xfId="0" applyFont="1" applyFill="1" applyBorder="1" applyAlignment="1">
      <alignment horizontal="left" vertical="center" indent="3"/>
    </xf>
    <xf numFmtId="0" fontId="10" fillId="0" borderId="26" xfId="13" applyFont="1" applyFill="1" applyBorder="1"/>
    <xf numFmtId="0" fontId="16" fillId="0" borderId="27" xfId="4" applyFont="1" applyFill="1" applyBorder="1" applyAlignment="1">
      <alignment horizontal="left" vertical="center" indent="2"/>
    </xf>
    <xf numFmtId="178" fontId="16" fillId="0" borderId="28" xfId="4" applyNumberFormat="1" applyFont="1" applyFill="1" applyBorder="1">
      <alignment vertical="center"/>
    </xf>
    <xf numFmtId="0" fontId="16" fillId="0" borderId="28" xfId="4" applyFont="1" applyFill="1" applyBorder="1" applyAlignment="1">
      <alignment horizontal="left" vertical="center" indent="2"/>
    </xf>
    <xf numFmtId="178" fontId="16" fillId="0" borderId="29" xfId="4" applyNumberFormat="1" applyFont="1" applyFill="1" applyBorder="1">
      <alignment vertical="center"/>
    </xf>
    <xf numFmtId="0" fontId="101" fillId="0" borderId="0" xfId="4" applyFont="1" applyFill="1" applyBorder="1" applyAlignment="1">
      <alignment horizontal="right" vertical="center"/>
    </xf>
    <xf numFmtId="178" fontId="102" fillId="0" borderId="0" xfId="0" applyNumberFormat="1" applyFont="1" applyFill="1" applyBorder="1" applyAlignment="1" applyProtection="1">
      <alignment horizontal="right" vertical="center"/>
      <protection locked="0"/>
    </xf>
    <xf numFmtId="14" fontId="81" fillId="0" borderId="23" xfId="1" applyNumberFormat="1" applyFont="1" applyFill="1" applyBorder="1" applyAlignment="1" applyProtection="1">
      <alignment horizontal="center" vertical="center"/>
      <protection locked="0"/>
    </xf>
    <xf numFmtId="176" fontId="82" fillId="0" borderId="25" xfId="1" applyNumberFormat="1" applyFont="1" applyFill="1" applyBorder="1" applyAlignment="1" applyProtection="1">
      <alignment horizontal="center" vertical="center" wrapText="1"/>
      <protection locked="0"/>
    </xf>
    <xf numFmtId="14" fontId="84" fillId="0" borderId="38" xfId="1" applyNumberFormat="1" applyFont="1" applyFill="1" applyBorder="1" applyAlignment="1" applyProtection="1">
      <alignment horizontal="center" vertical="center"/>
      <protection locked="0"/>
    </xf>
    <xf numFmtId="176" fontId="84" fillId="0" borderId="26" xfId="4" applyNumberFormat="1" applyFont="1" applyFill="1" applyBorder="1" applyAlignment="1">
      <alignment horizontal="center" vertical="center"/>
    </xf>
    <xf numFmtId="0" fontId="81" fillId="0" borderId="38" xfId="0" applyFont="1" applyFill="1" applyBorder="1" applyAlignment="1">
      <alignment horizontal="center" vertical="center"/>
    </xf>
    <xf numFmtId="176" fontId="81" fillId="0" borderId="26" xfId="4" applyNumberFormat="1" applyFont="1" applyFill="1" applyBorder="1" applyAlignment="1">
      <alignment horizontal="center" vertical="center"/>
    </xf>
    <xf numFmtId="182" fontId="81" fillId="0" borderId="38" xfId="0" applyNumberFormat="1" applyFont="1" applyFill="1" applyBorder="1" applyAlignment="1">
      <alignment horizontal="center" vertical="center"/>
    </xf>
    <xf numFmtId="182" fontId="17" fillId="0" borderId="38" xfId="0" applyNumberFormat="1" applyFont="1" applyFill="1" applyBorder="1" applyAlignment="1">
      <alignment horizontal="center" vertical="center"/>
    </xf>
    <xf numFmtId="182" fontId="17" fillId="0" borderId="39" xfId="0" applyNumberFormat="1" applyFont="1" applyFill="1" applyBorder="1" applyAlignment="1">
      <alignment horizontal="center" vertical="center"/>
    </xf>
    <xf numFmtId="176" fontId="81" fillId="0" borderId="29" xfId="4" applyNumberFormat="1" applyFont="1" applyFill="1" applyBorder="1" applyAlignment="1">
      <alignment horizontal="center" vertical="center"/>
    </xf>
    <xf numFmtId="0" fontId="9" fillId="0" borderId="0" xfId="27" applyFill="1">
      <alignment vertical="center"/>
    </xf>
    <xf numFmtId="0" fontId="9" fillId="0" borderId="0" xfId="27" applyFill="1" applyAlignment="1">
      <alignment horizontal="right" vertical="center"/>
    </xf>
    <xf numFmtId="14" fontId="84" fillId="0" borderId="13" xfId="1" applyNumberFormat="1" applyFont="1" applyFill="1" applyBorder="1" applyAlignment="1" applyProtection="1">
      <alignment horizontal="center" vertical="center"/>
      <protection locked="0"/>
    </xf>
    <xf numFmtId="0" fontId="81" fillId="0" borderId="26" xfId="4" applyNumberFormat="1" applyFont="1" applyFill="1" applyBorder="1" applyAlignment="1">
      <alignment horizontal="right" vertical="center"/>
    </xf>
    <xf numFmtId="0" fontId="81" fillId="0" borderId="13" xfId="0" applyFont="1" applyFill="1" applyBorder="1" applyAlignment="1">
      <alignment horizontal="center" vertical="center"/>
    </xf>
    <xf numFmtId="0" fontId="19" fillId="0" borderId="13" xfId="24" applyFont="1" applyFill="1" applyBorder="1" applyAlignment="1">
      <alignment vertical="center" wrapText="1"/>
    </xf>
    <xf numFmtId="0" fontId="19" fillId="0" borderId="13" xfId="24" applyFont="1" applyFill="1" applyBorder="1" applyAlignment="1">
      <alignment horizontal="center" vertical="center" wrapText="1"/>
    </xf>
    <xf numFmtId="0" fontId="19" fillId="0" borderId="13" xfId="24" applyFont="1" applyFill="1" applyBorder="1" applyAlignment="1">
      <alignment horizontal="left" vertical="center" wrapText="1"/>
    </xf>
    <xf numFmtId="0" fontId="19" fillId="0" borderId="27" xfId="24" applyFont="1" applyFill="1" applyBorder="1" applyAlignment="1">
      <alignment vertical="center" wrapText="1"/>
    </xf>
    <xf numFmtId="0" fontId="81" fillId="0" borderId="29" xfId="4" applyNumberFormat="1" applyFont="1" applyFill="1" applyBorder="1" applyAlignment="1">
      <alignment horizontal="right" vertical="center"/>
    </xf>
    <xf numFmtId="187" fontId="56" fillId="0" borderId="0" xfId="29" applyNumberFormat="1" applyFont="1" applyFill="1" applyAlignment="1">
      <alignment horizontal="center" vertical="center"/>
    </xf>
    <xf numFmtId="0" fontId="2" fillId="0" borderId="0" xfId="1" applyFill="1" applyAlignment="1" applyProtection="1">
      <alignment vertical="center"/>
      <protection locked="0"/>
    </xf>
    <xf numFmtId="0" fontId="16" fillId="2" borderId="0" xfId="29" applyFont="1" applyFill="1" applyBorder="1" applyAlignment="1">
      <alignment horizontal="right" vertical="center"/>
    </xf>
    <xf numFmtId="0" fontId="2" fillId="0" borderId="0" xfId="1" applyFont="1" applyFill="1" applyAlignment="1" applyProtection="1">
      <alignment vertical="center" wrapText="1"/>
      <protection locked="0"/>
    </xf>
    <xf numFmtId="176" fontId="81" fillId="2" borderId="1" xfId="29" applyNumberFormat="1" applyFont="1" applyFill="1" applyBorder="1" applyAlignment="1">
      <alignment horizontal="center" vertical="center" wrapText="1"/>
    </xf>
    <xf numFmtId="176" fontId="81" fillId="2" borderId="26" xfId="29" applyNumberFormat="1" applyFont="1" applyFill="1" applyBorder="1" applyAlignment="1">
      <alignment horizontal="center" vertical="center" wrapText="1"/>
    </xf>
    <xf numFmtId="0" fontId="84" fillId="2" borderId="13" xfId="29" applyFont="1" applyFill="1" applyBorder="1" applyAlignment="1">
      <alignment horizontal="center" vertical="center" wrapText="1"/>
    </xf>
    <xf numFmtId="176" fontId="84" fillId="2" borderId="1" xfId="63" applyNumberFormat="1" applyFont="1" applyFill="1" applyBorder="1" applyAlignment="1">
      <alignment horizontal="right" vertical="center"/>
    </xf>
    <xf numFmtId="176" fontId="84" fillId="2" borderId="26" xfId="63" applyNumberFormat="1" applyFont="1" applyFill="1" applyBorder="1" applyAlignment="1">
      <alignment horizontal="right" vertical="center"/>
    </xf>
    <xf numFmtId="49" fontId="82" fillId="2" borderId="13" xfId="0" applyNumberFormat="1" applyFont="1" applyFill="1" applyBorder="1" applyAlignment="1" applyProtection="1">
      <alignment horizontal="left" vertical="center" indent="1"/>
    </xf>
    <xf numFmtId="178" fontId="82" fillId="2" borderId="1" xfId="0" applyNumberFormat="1" applyFont="1" applyFill="1" applyBorder="1" applyAlignment="1" applyProtection="1">
      <alignment horizontal="right" vertical="center"/>
    </xf>
    <xf numFmtId="178" fontId="82" fillId="2" borderId="26" xfId="0" applyNumberFormat="1" applyFont="1" applyFill="1" applyBorder="1" applyAlignment="1" applyProtection="1">
      <alignment horizontal="right" vertical="center"/>
    </xf>
    <xf numFmtId="178" fontId="2" fillId="0" borderId="0" xfId="1" applyNumberFormat="1" applyFill="1" applyAlignment="1" applyProtection="1">
      <alignment vertical="center"/>
      <protection locked="0"/>
    </xf>
    <xf numFmtId="49" fontId="82" fillId="0" borderId="13" xfId="0" applyNumberFormat="1" applyFont="1" applyFill="1" applyBorder="1" applyAlignment="1" applyProtection="1">
      <alignment horizontal="left" vertical="center" indent="1"/>
    </xf>
    <xf numFmtId="49" fontId="35" fillId="0" borderId="13" xfId="0" applyNumberFormat="1" applyFont="1" applyFill="1" applyBorder="1" applyAlignment="1" applyProtection="1">
      <alignment horizontal="left" vertical="center" indent="1"/>
    </xf>
    <xf numFmtId="0" fontId="2" fillId="0" borderId="27" xfId="1" applyFill="1" applyBorder="1" applyAlignment="1" applyProtection="1">
      <alignment horizontal="left" vertical="center" indent="1"/>
      <protection locked="0"/>
    </xf>
    <xf numFmtId="178" fontId="82" fillId="2" borderId="28" xfId="0" applyNumberFormat="1" applyFont="1" applyFill="1" applyBorder="1" applyAlignment="1" applyProtection="1">
      <alignment horizontal="right" vertical="center"/>
    </xf>
    <xf numFmtId="178" fontId="82" fillId="2" borderId="29" xfId="0" applyNumberFormat="1" applyFont="1" applyFill="1" applyBorder="1" applyAlignment="1" applyProtection="1">
      <alignment horizontal="right" vertical="center"/>
    </xf>
    <xf numFmtId="176" fontId="2" fillId="0" borderId="0" xfId="1" applyNumberFormat="1" applyFill="1" applyAlignment="1" applyProtection="1">
      <alignment vertical="center"/>
      <protection locked="0"/>
    </xf>
    <xf numFmtId="0" fontId="6" fillId="0" borderId="0" xfId="0" applyFont="1" applyFill="1" applyAlignment="1">
      <alignment vertical="center"/>
    </xf>
    <xf numFmtId="0" fontId="104" fillId="0" borderId="0" xfId="0" applyFont="1" applyFill="1" applyAlignment="1">
      <alignment vertical="center"/>
    </xf>
    <xf numFmtId="0" fontId="16" fillId="0" borderId="0" xfId="4" applyFont="1" applyBorder="1" applyAlignment="1">
      <alignment horizontal="right" vertical="center"/>
    </xf>
    <xf numFmtId="0" fontId="81" fillId="0" borderId="23" xfId="13" applyFont="1" applyFill="1" applyBorder="1" applyAlignment="1">
      <alignment horizontal="center" vertical="center"/>
    </xf>
    <xf numFmtId="0" fontId="81" fillId="0" borderId="25" xfId="0" applyFont="1" applyFill="1" applyBorder="1" applyAlignment="1">
      <alignment horizontal="center" vertical="center"/>
    </xf>
    <xf numFmtId="0" fontId="84" fillId="0" borderId="13" xfId="0" applyFont="1" applyBorder="1" applyAlignment="1">
      <alignment horizontal="center" vertical="center"/>
    </xf>
    <xf numFmtId="176" fontId="84" fillId="0" borderId="26" xfId="13" applyNumberFormat="1" applyFont="1" applyFill="1" applyBorder="1" applyAlignment="1">
      <alignment horizontal="right" vertical="center"/>
    </xf>
    <xf numFmtId="178" fontId="81" fillId="2" borderId="13" xfId="0" applyNumberFormat="1" applyFont="1" applyFill="1" applyBorder="1" applyAlignment="1">
      <alignment horizontal="left" vertical="center"/>
    </xf>
    <xf numFmtId="176" fontId="81" fillId="0" borderId="26" xfId="13" applyNumberFormat="1" applyFont="1" applyFill="1" applyBorder="1" applyAlignment="1">
      <alignment horizontal="right" vertical="center"/>
    </xf>
    <xf numFmtId="178" fontId="81" fillId="2" borderId="13" xfId="0" applyNumberFormat="1" applyFont="1" applyFill="1" applyBorder="1" applyAlignment="1">
      <alignment horizontal="left" vertical="center" indent="1"/>
    </xf>
    <xf numFmtId="178" fontId="17" fillId="2" borderId="13" xfId="0" applyNumberFormat="1" applyFont="1" applyFill="1" applyBorder="1" applyAlignment="1">
      <alignment horizontal="left" vertical="center"/>
    </xf>
    <xf numFmtId="178" fontId="17" fillId="2" borderId="13" xfId="0" applyNumberFormat="1" applyFont="1" applyFill="1" applyBorder="1" applyAlignment="1">
      <alignment horizontal="left" vertical="center" indent="1"/>
    </xf>
    <xf numFmtId="176" fontId="19" fillId="0" borderId="26" xfId="13" applyNumberFormat="1" applyFont="1" applyFill="1" applyBorder="1" applyAlignment="1">
      <alignment horizontal="right" vertical="center"/>
    </xf>
    <xf numFmtId="178" fontId="17" fillId="2" borderId="13" xfId="0" applyNumberFormat="1" applyFont="1" applyFill="1" applyBorder="1" applyAlignment="1">
      <alignment vertical="center"/>
    </xf>
    <xf numFmtId="178" fontId="17" fillId="2" borderId="27" xfId="0" applyNumberFormat="1" applyFont="1" applyFill="1" applyBorder="1" applyAlignment="1">
      <alignment horizontal="left" vertical="center" indent="1"/>
    </xf>
    <xf numFmtId="176" fontId="81" fillId="0" borderId="29" xfId="13" applyNumberFormat="1" applyFont="1" applyFill="1" applyBorder="1" applyAlignment="1">
      <alignment horizontal="right" vertical="center"/>
    </xf>
    <xf numFmtId="3" fontId="84" fillId="2" borderId="1" xfId="0" applyNumberFormat="1" applyFont="1" applyFill="1" applyBorder="1" applyAlignment="1" applyProtection="1">
      <alignment vertical="center"/>
    </xf>
    <xf numFmtId="3" fontId="81" fillId="0" borderId="1" xfId="0" applyNumberFormat="1" applyFont="1" applyFill="1" applyBorder="1" applyAlignment="1" applyProtection="1">
      <alignment horizontal="left" vertical="center" indent="1"/>
    </xf>
    <xf numFmtId="178" fontId="81" fillId="0" borderId="1" xfId="0" applyNumberFormat="1" applyFont="1" applyFill="1" applyBorder="1" applyAlignment="1" applyProtection="1">
      <alignment vertical="center"/>
    </xf>
    <xf numFmtId="3" fontId="81" fillId="2" borderId="1" xfId="0" applyNumberFormat="1" applyFont="1" applyFill="1" applyBorder="1" applyAlignment="1" applyProtection="1">
      <alignment horizontal="left" vertical="center" indent="1"/>
    </xf>
    <xf numFmtId="176" fontId="20" fillId="0" borderId="0" xfId="0" applyNumberFormat="1" applyFont="1" applyFill="1" applyAlignment="1">
      <alignment horizontal="right"/>
    </xf>
    <xf numFmtId="3" fontId="17" fillId="0" borderId="1" xfId="0" applyNumberFormat="1" applyFont="1" applyFill="1" applyBorder="1" applyAlignment="1" applyProtection="1">
      <alignment horizontal="left" vertical="center" indent="1"/>
    </xf>
    <xf numFmtId="178" fontId="17" fillId="0" borderId="1" xfId="0" applyNumberFormat="1" applyFont="1" applyFill="1" applyBorder="1" applyAlignment="1" applyProtection="1">
      <alignment vertical="center"/>
    </xf>
    <xf numFmtId="176" fontId="10" fillId="0" borderId="1" xfId="0" applyNumberFormat="1" applyFont="1" applyFill="1" applyBorder="1" applyAlignment="1"/>
    <xf numFmtId="3" fontId="17" fillId="0" borderId="1" xfId="0" applyNumberFormat="1" applyFont="1" applyFill="1" applyBorder="1" applyAlignment="1" applyProtection="1">
      <alignment vertical="center"/>
    </xf>
    <xf numFmtId="0" fontId="9" fillId="0" borderId="1" xfId="27" applyFill="1" applyBorder="1" applyAlignment="1">
      <alignment horizontal="left" vertical="center" wrapText="1"/>
    </xf>
    <xf numFmtId="0" fontId="24" fillId="0" borderId="0" xfId="29" applyFont="1" applyFill="1" applyBorder="1">
      <alignment vertical="center"/>
    </xf>
    <xf numFmtId="0" fontId="59" fillId="0" borderId="23" xfId="4" applyFont="1" applyFill="1" applyBorder="1" applyAlignment="1">
      <alignment horizontal="center" vertical="center"/>
    </xf>
    <xf numFmtId="0" fontId="59" fillId="0" borderId="24" xfId="1" applyFont="1" applyFill="1" applyBorder="1" applyAlignment="1" applyProtection="1">
      <alignment horizontal="center" vertical="center" wrapText="1"/>
      <protection locked="0"/>
    </xf>
    <xf numFmtId="0" fontId="59" fillId="0" borderId="24" xfId="4" applyFont="1" applyFill="1" applyBorder="1" applyAlignment="1">
      <alignment horizontal="center" vertical="center"/>
    </xf>
    <xf numFmtId="0" fontId="59" fillId="0" borderId="13" xfId="4" applyFont="1" applyFill="1" applyBorder="1" applyAlignment="1">
      <alignment horizontal="center" vertical="center"/>
    </xf>
    <xf numFmtId="177" fontId="58" fillId="0" borderId="1" xfId="1" applyNumberFormat="1" applyFont="1" applyFill="1" applyBorder="1" applyAlignment="1" applyProtection="1">
      <alignment horizontal="right" vertical="center" wrapText="1"/>
      <protection locked="0"/>
    </xf>
    <xf numFmtId="0" fontId="59" fillId="0" borderId="1" xfId="4" applyFont="1" applyFill="1" applyBorder="1" applyAlignment="1">
      <alignment horizontal="center" vertical="center"/>
    </xf>
    <xf numFmtId="177" fontId="58" fillId="0" borderId="26" xfId="1" applyNumberFormat="1" applyFont="1" applyFill="1" applyBorder="1" applyAlignment="1" applyProtection="1">
      <alignment horizontal="right" vertical="center" wrapText="1"/>
      <protection locked="0"/>
    </xf>
    <xf numFmtId="0" fontId="16" fillId="0" borderId="13" xfId="4" applyFont="1" applyFill="1" applyBorder="1" applyAlignment="1">
      <alignment vertical="center"/>
    </xf>
    <xf numFmtId="177" fontId="59" fillId="0" borderId="1" xfId="1" applyNumberFormat="1" applyFont="1" applyFill="1" applyBorder="1" applyAlignment="1" applyProtection="1">
      <alignment horizontal="right" vertical="center" wrapText="1"/>
      <protection locked="0"/>
    </xf>
    <xf numFmtId="177" fontId="59" fillId="0" borderId="26" xfId="1" applyNumberFormat="1" applyFont="1" applyFill="1" applyBorder="1" applyAlignment="1" applyProtection="1">
      <alignment horizontal="right" vertical="center" wrapText="1"/>
      <protection locked="0"/>
    </xf>
    <xf numFmtId="0" fontId="16" fillId="0" borderId="13" xfId="4" applyFont="1" applyFill="1" applyBorder="1" applyAlignment="1">
      <alignment horizontal="left" vertical="center" indent="1"/>
    </xf>
    <xf numFmtId="0" fontId="24" fillId="0" borderId="1" xfId="29" applyFont="1" applyFill="1" applyBorder="1" applyAlignment="1">
      <alignment horizontal="left" vertical="center" indent="1"/>
    </xf>
    <xf numFmtId="177" fontId="59" fillId="0" borderId="1" xfId="1" applyNumberFormat="1" applyFont="1" applyFill="1" applyBorder="1" applyAlignment="1" applyProtection="1">
      <alignment horizontal="center" vertical="center" wrapText="1"/>
      <protection locked="0"/>
    </xf>
    <xf numFmtId="0" fontId="16" fillId="0" borderId="26" xfId="4" applyFont="1" applyFill="1" applyBorder="1">
      <alignment vertical="center"/>
    </xf>
    <xf numFmtId="177" fontId="59" fillId="0" borderId="28" xfId="1" applyNumberFormat="1" applyFont="1" applyFill="1" applyBorder="1" applyAlignment="1" applyProtection="1">
      <alignment horizontal="right" vertical="center" wrapText="1"/>
      <protection locked="0"/>
    </xf>
    <xf numFmtId="0" fontId="16" fillId="0" borderId="29" xfId="4" applyFont="1" applyFill="1" applyBorder="1">
      <alignment vertical="center"/>
    </xf>
    <xf numFmtId="0" fontId="105" fillId="0" borderId="0" xfId="0" applyFont="1" applyFill="1">
      <alignment vertical="center"/>
    </xf>
    <xf numFmtId="178" fontId="106" fillId="0" borderId="0" xfId="0" applyNumberFormat="1" applyFont="1" applyFill="1" applyBorder="1" applyAlignment="1" applyProtection="1">
      <alignment horizontal="right" vertical="center"/>
      <protection locked="0"/>
    </xf>
    <xf numFmtId="14" fontId="19" fillId="0" borderId="38" xfId="1" applyNumberFormat="1" applyFont="1" applyFill="1" applyBorder="1" applyAlignment="1" applyProtection="1">
      <alignment horizontal="center" vertical="center"/>
      <protection locked="0"/>
    </xf>
    <xf numFmtId="176" fontId="19" fillId="2" borderId="1" xfId="4" applyNumberFormat="1" applyFont="1" applyFill="1" applyBorder="1" applyAlignment="1">
      <alignment horizontal="center" vertical="center"/>
    </xf>
    <xf numFmtId="176" fontId="19" fillId="2" borderId="26" xfId="4" applyNumberFormat="1" applyFont="1" applyFill="1" applyBorder="1" applyAlignment="1">
      <alignment horizontal="center" vertical="center"/>
    </xf>
    <xf numFmtId="0" fontId="19" fillId="0" borderId="38" xfId="0" applyFont="1" applyFill="1" applyBorder="1" applyAlignment="1">
      <alignment horizontal="center" vertical="center"/>
    </xf>
    <xf numFmtId="0" fontId="107" fillId="0" borderId="0" xfId="0" applyFont="1" applyFill="1">
      <alignment vertical="center"/>
    </xf>
    <xf numFmtId="182" fontId="19" fillId="2" borderId="38" xfId="0" applyNumberFormat="1" applyFont="1" applyFill="1" applyBorder="1" applyAlignment="1">
      <alignment horizontal="center" vertical="center"/>
    </xf>
    <xf numFmtId="182" fontId="19" fillId="2" borderId="39" xfId="0" applyNumberFormat="1" applyFont="1" applyFill="1" applyBorder="1" applyAlignment="1">
      <alignment horizontal="center" vertical="center"/>
    </xf>
    <xf numFmtId="176" fontId="19" fillId="2" borderId="28" xfId="4" applyNumberFormat="1" applyFont="1" applyFill="1" applyBorder="1" applyAlignment="1">
      <alignment horizontal="center" vertical="center"/>
    </xf>
    <xf numFmtId="176" fontId="19" fillId="2" borderId="29" xfId="4" applyNumberFormat="1" applyFont="1" applyFill="1" applyBorder="1" applyAlignment="1">
      <alignment horizontal="center" vertical="center"/>
    </xf>
    <xf numFmtId="0" fontId="101" fillId="0" borderId="0" xfId="4" applyFont="1" applyFill="1" applyBorder="1" applyAlignment="1">
      <alignment horizontal="left" vertical="center" indent="2"/>
    </xf>
    <xf numFmtId="0" fontId="9" fillId="0" borderId="0" xfId="27" applyFill="1" applyAlignment="1">
      <alignment horizontal="left" vertical="center" indent="2"/>
    </xf>
    <xf numFmtId="188" fontId="102" fillId="0" borderId="0" xfId="27" applyNumberFormat="1" applyFont="1" applyFill="1" applyBorder="1" applyAlignment="1">
      <alignment horizontal="right" vertical="center"/>
    </xf>
    <xf numFmtId="14" fontId="19" fillId="0" borderId="13" xfId="1" applyNumberFormat="1" applyFont="1" applyFill="1" applyBorder="1" applyAlignment="1" applyProtection="1">
      <alignment horizontal="center" vertical="center"/>
      <protection locked="0"/>
    </xf>
    <xf numFmtId="176" fontId="19" fillId="2" borderId="26" xfId="4" applyNumberFormat="1" applyFont="1" applyFill="1" applyBorder="1" applyAlignment="1">
      <alignment horizontal="right" vertical="center"/>
    </xf>
    <xf numFmtId="0" fontId="108" fillId="0" borderId="0" xfId="0" applyFont="1" applyFill="1" applyAlignment="1"/>
    <xf numFmtId="0" fontId="91" fillId="0" borderId="0" xfId="0" applyFont="1" applyBorder="1" applyAlignment="1"/>
    <xf numFmtId="49" fontId="17" fillId="0" borderId="34" xfId="0" applyNumberFormat="1" applyFont="1" applyFill="1" applyBorder="1" applyAlignment="1" applyProtection="1">
      <alignment horizontal="left" vertical="center"/>
    </xf>
    <xf numFmtId="49" fontId="17" fillId="0" borderId="35" xfId="0" applyNumberFormat="1" applyFont="1" applyFill="1" applyBorder="1" applyAlignment="1" applyProtection="1">
      <alignment horizontal="left" vertical="center"/>
    </xf>
    <xf numFmtId="0" fontId="97" fillId="0" borderId="1" xfId="0" applyNumberFormat="1" applyFont="1" applyFill="1" applyBorder="1" applyAlignment="1" applyProtection="1">
      <alignment horizontal="left" vertical="center"/>
    </xf>
    <xf numFmtId="0" fontId="17" fillId="0" borderId="13" xfId="0" applyNumberFormat="1" applyFont="1" applyFill="1" applyBorder="1" applyAlignment="1" applyProtection="1">
      <alignment horizontal="left" vertical="center"/>
    </xf>
    <xf numFmtId="0" fontId="17" fillId="0" borderId="27" xfId="0" applyNumberFormat="1" applyFont="1" applyFill="1" applyBorder="1" applyAlignment="1" applyProtection="1">
      <alignment horizontal="left" vertical="center"/>
    </xf>
    <xf numFmtId="182" fontId="81" fillId="0" borderId="28" xfId="64" applyNumberFormat="1" applyFont="1" applyBorder="1" applyAlignment="1">
      <alignment horizontal="center" vertical="center" wrapText="1"/>
    </xf>
    <xf numFmtId="3" fontId="84" fillId="0" borderId="13" xfId="0" applyNumberFormat="1" applyFont="1" applyFill="1" applyBorder="1" applyAlignment="1" applyProtection="1">
      <alignment vertical="center"/>
    </xf>
    <xf numFmtId="3" fontId="81" fillId="0" borderId="13" xfId="0" applyNumberFormat="1" applyFont="1" applyFill="1" applyBorder="1" applyAlignment="1" applyProtection="1">
      <alignment horizontal="left" vertical="center" indent="1"/>
    </xf>
    <xf numFmtId="178" fontId="81" fillId="0" borderId="26" xfId="0" applyNumberFormat="1" applyFont="1" applyFill="1" applyBorder="1" applyAlignment="1" applyProtection="1">
      <alignment vertical="center"/>
    </xf>
    <xf numFmtId="3" fontId="17" fillId="0" borderId="13" xfId="0" applyNumberFormat="1" applyFont="1" applyFill="1" applyBorder="1" applyAlignment="1" applyProtection="1">
      <alignment horizontal="left" vertical="center" indent="1"/>
    </xf>
    <xf numFmtId="178" fontId="17" fillId="0" borderId="26" xfId="0" applyNumberFormat="1" applyFont="1" applyFill="1" applyBorder="1" applyAlignment="1" applyProtection="1">
      <alignment vertical="center"/>
    </xf>
    <xf numFmtId="0" fontId="10" fillId="0" borderId="13" xfId="0" applyFont="1" applyFill="1" applyBorder="1" applyAlignment="1">
      <alignment vertical="center"/>
    </xf>
    <xf numFmtId="178" fontId="17" fillId="2" borderId="26" xfId="0" applyNumberFormat="1" applyFont="1" applyFill="1" applyBorder="1" applyAlignment="1" applyProtection="1">
      <alignment vertical="center"/>
    </xf>
    <xf numFmtId="3" fontId="17" fillId="0" borderId="13" xfId="0" applyNumberFormat="1" applyFont="1" applyFill="1" applyBorder="1" applyAlignment="1" applyProtection="1">
      <alignment vertical="center"/>
    </xf>
    <xf numFmtId="0" fontId="10" fillId="0" borderId="27" xfId="0" applyFont="1" applyFill="1" applyBorder="1" applyAlignment="1">
      <alignment vertical="center"/>
    </xf>
    <xf numFmtId="176" fontId="10" fillId="0" borderId="28" xfId="0" applyNumberFormat="1" applyFont="1" applyFill="1" applyBorder="1" applyAlignment="1"/>
    <xf numFmtId="3" fontId="17" fillId="0" borderId="28" xfId="0" applyNumberFormat="1" applyFont="1" applyFill="1" applyBorder="1" applyAlignment="1" applyProtection="1">
      <alignment horizontal="left" vertical="center" indent="1"/>
    </xf>
    <xf numFmtId="178" fontId="17" fillId="2" borderId="29" xfId="0" applyNumberFormat="1" applyFont="1" applyFill="1" applyBorder="1" applyAlignment="1" applyProtection="1">
      <alignment vertical="center"/>
    </xf>
    <xf numFmtId="0" fontId="59" fillId="0" borderId="23" xfId="0" applyFont="1" applyFill="1" applyBorder="1" applyAlignment="1">
      <alignment horizontal="center" vertical="center"/>
    </xf>
    <xf numFmtId="176" fontId="59" fillId="0" borderId="24" xfId="0" applyNumberFormat="1" applyFont="1" applyFill="1" applyBorder="1" applyAlignment="1">
      <alignment horizontal="center" vertical="center"/>
    </xf>
    <xf numFmtId="0" fontId="59" fillId="0" borderId="24" xfId="0" applyFont="1" applyFill="1" applyBorder="1" applyAlignment="1">
      <alignment horizontal="center" vertical="center"/>
    </xf>
    <xf numFmtId="176" fontId="59" fillId="0" borderId="25" xfId="0" applyNumberFormat="1" applyFont="1" applyFill="1" applyBorder="1" applyAlignment="1">
      <alignment horizontal="center" vertical="center"/>
    </xf>
    <xf numFmtId="0" fontId="59" fillId="0" borderId="25" xfId="0" applyNumberFormat="1" applyFont="1" applyFill="1" applyBorder="1" applyAlignment="1" applyProtection="1">
      <alignment horizontal="center" vertical="center"/>
    </xf>
    <xf numFmtId="0" fontId="10" fillId="0" borderId="0" xfId="25" applyFont="1" applyFill="1"/>
    <xf numFmtId="3" fontId="17" fillId="0" borderId="0" xfId="0" applyNumberFormat="1" applyFont="1" applyFill="1" applyBorder="1" applyAlignment="1" applyProtection="1">
      <alignment horizontal="right" vertical="center"/>
    </xf>
    <xf numFmtId="0" fontId="59" fillId="0" borderId="23" xfId="25" applyFont="1" applyFill="1" applyBorder="1" applyAlignment="1">
      <alignment horizontal="center" vertical="center"/>
    </xf>
    <xf numFmtId="0" fontId="59" fillId="0" borderId="24" xfId="25" applyFont="1" applyFill="1" applyBorder="1" applyAlignment="1">
      <alignment horizontal="center" vertical="center"/>
    </xf>
    <xf numFmtId="178" fontId="10" fillId="0" borderId="0" xfId="25" applyNumberFormat="1" applyFont="1" applyFill="1"/>
    <xf numFmtId="0" fontId="59" fillId="0" borderId="13" xfId="25" applyFont="1" applyFill="1" applyBorder="1" applyAlignment="1">
      <alignment horizontal="center" vertical="center"/>
    </xf>
    <xf numFmtId="0" fontId="22" fillId="0" borderId="1" xfId="4" applyFont="1" applyFill="1" applyBorder="1">
      <alignment vertical="center"/>
    </xf>
    <xf numFmtId="178" fontId="22" fillId="0" borderId="1" xfId="4" applyNumberFormat="1" applyFont="1" applyFill="1" applyBorder="1">
      <alignment vertical="center"/>
    </xf>
    <xf numFmtId="177" fontId="58" fillId="0" borderId="1" xfId="9" applyNumberFormat="1" applyFont="1" applyFill="1" applyBorder="1" applyAlignment="1">
      <alignment horizontal="right" vertical="center"/>
    </xf>
    <xf numFmtId="0" fontId="59" fillId="0" borderId="1" xfId="25" applyFont="1" applyFill="1" applyBorder="1" applyAlignment="1">
      <alignment horizontal="center" vertical="center"/>
    </xf>
    <xf numFmtId="177" fontId="58" fillId="0" borderId="26" xfId="9" applyNumberFormat="1" applyFont="1" applyFill="1" applyBorder="1" applyAlignment="1">
      <alignment horizontal="right" vertical="center"/>
    </xf>
    <xf numFmtId="0" fontId="59" fillId="0" borderId="13" xfId="25" applyFont="1" applyFill="1" applyBorder="1" applyAlignment="1">
      <alignment horizontal="left" vertical="center"/>
    </xf>
    <xf numFmtId="0" fontId="59" fillId="0" borderId="1" xfId="25" applyFont="1" applyFill="1" applyBorder="1" applyAlignment="1">
      <alignment horizontal="left" vertical="center"/>
    </xf>
    <xf numFmtId="177" fontId="16" fillId="0" borderId="1" xfId="4" applyNumberFormat="1" applyFont="1" applyFill="1" applyBorder="1" applyAlignment="1">
      <alignment horizontal="right" vertical="center"/>
    </xf>
    <xf numFmtId="0" fontId="17" fillId="0" borderId="13" xfId="0" applyFont="1" applyFill="1" applyBorder="1" applyAlignment="1">
      <alignment horizontal="left" vertical="center"/>
    </xf>
    <xf numFmtId="177" fontId="59" fillId="0" borderId="1" xfId="9" applyNumberFormat="1" applyFont="1" applyFill="1" applyBorder="1" applyAlignment="1">
      <alignment horizontal="right" vertical="center"/>
    </xf>
    <xf numFmtId="178" fontId="16" fillId="0" borderId="1" xfId="4" applyNumberFormat="1" applyFont="1" applyFill="1" applyBorder="1" applyAlignment="1">
      <alignment vertical="center"/>
    </xf>
    <xf numFmtId="176" fontId="22" fillId="0" borderId="1" xfId="4" applyNumberFormat="1" applyFont="1" applyFill="1" applyBorder="1">
      <alignment vertical="center"/>
    </xf>
    <xf numFmtId="176" fontId="19" fillId="0" borderId="1" xfId="0" applyNumberFormat="1" applyFont="1" applyFill="1" applyBorder="1" applyAlignment="1">
      <alignment horizontal="right" vertical="center"/>
    </xf>
    <xf numFmtId="177" fontId="59" fillId="0" borderId="26" xfId="9" applyNumberFormat="1" applyFont="1" applyFill="1" applyBorder="1" applyAlignment="1">
      <alignment horizontal="right" vertical="center"/>
    </xf>
    <xf numFmtId="176" fontId="19" fillId="0" borderId="1" xfId="25" applyNumberFormat="1" applyFont="1" applyFill="1" applyBorder="1" applyAlignment="1">
      <alignment horizontal="right" vertical="center"/>
    </xf>
    <xf numFmtId="0" fontId="24" fillId="0" borderId="1" xfId="29" applyFont="1" applyFill="1" applyBorder="1" applyAlignment="1">
      <alignment vertical="center" wrapText="1"/>
    </xf>
    <xf numFmtId="179" fontId="18" fillId="0" borderId="1" xfId="25" applyNumberFormat="1" applyFont="1" applyFill="1" applyBorder="1" applyAlignment="1">
      <alignment vertical="center"/>
    </xf>
    <xf numFmtId="0" fontId="17" fillId="0" borderId="1" xfId="0" applyFont="1" applyFill="1" applyBorder="1" applyAlignment="1">
      <alignment horizontal="left" vertical="center"/>
    </xf>
    <xf numFmtId="176" fontId="10" fillId="0" borderId="0" xfId="25" applyNumberFormat="1" applyFont="1" applyFill="1"/>
    <xf numFmtId="0" fontId="17" fillId="0" borderId="27" xfId="0" applyFont="1" applyFill="1" applyBorder="1" applyAlignment="1">
      <alignment horizontal="left" vertical="center"/>
    </xf>
    <xf numFmtId="0" fontId="18" fillId="0" borderId="28" xfId="25" applyFont="1" applyFill="1" applyBorder="1"/>
    <xf numFmtId="176" fontId="19" fillId="0" borderId="28" xfId="25" applyNumberFormat="1" applyFont="1" applyFill="1" applyBorder="1" applyAlignment="1">
      <alignment horizontal="right" vertical="center"/>
    </xf>
    <xf numFmtId="177" fontId="59" fillId="0" borderId="28" xfId="25" applyNumberFormat="1" applyFont="1" applyFill="1" applyBorder="1" applyAlignment="1">
      <alignment horizontal="right" vertical="center"/>
    </xf>
    <xf numFmtId="0" fontId="18" fillId="0" borderId="29" xfId="25" applyFont="1" applyFill="1" applyBorder="1"/>
    <xf numFmtId="0" fontId="10" fillId="0" borderId="0" xfId="25" applyFont="1" applyFill="1" applyAlignment="1">
      <alignment vertical="center"/>
    </xf>
    <xf numFmtId="179" fontId="10" fillId="0" borderId="0" xfId="25" applyNumberFormat="1" applyFont="1" applyFill="1" applyAlignment="1">
      <alignment vertical="center"/>
    </xf>
    <xf numFmtId="0" fontId="97" fillId="0" borderId="40" xfId="0" applyNumberFormat="1" applyFont="1" applyFill="1" applyBorder="1" applyAlignment="1" applyProtection="1">
      <alignment horizontal="center" vertical="center"/>
    </xf>
    <xf numFmtId="0" fontId="97" fillId="0" borderId="36" xfId="0" applyNumberFormat="1" applyFont="1" applyFill="1" applyBorder="1" applyAlignment="1" applyProtection="1">
      <alignment horizontal="left" vertical="center"/>
    </xf>
    <xf numFmtId="0" fontId="17" fillId="0" borderId="41" xfId="0" applyNumberFormat="1" applyFont="1" applyFill="1" applyBorder="1" applyAlignment="1" applyProtection="1">
      <alignment horizontal="left" vertical="center"/>
    </xf>
    <xf numFmtId="0" fontId="17" fillId="0" borderId="43" xfId="0" applyNumberFormat="1" applyFont="1" applyFill="1" applyBorder="1" applyAlignment="1" applyProtection="1">
      <alignment horizontal="left" vertical="center"/>
    </xf>
    <xf numFmtId="0" fontId="0" fillId="0" borderId="13" xfId="0" applyFill="1" applyBorder="1">
      <alignment vertical="center"/>
    </xf>
    <xf numFmtId="0" fontId="0" fillId="0" borderId="13" xfId="0" applyFill="1" applyBorder="1" applyAlignment="1">
      <alignment horizontal="left" vertical="center"/>
    </xf>
    <xf numFmtId="0" fontId="0" fillId="0" borderId="27" xfId="0" applyFill="1" applyBorder="1" applyAlignment="1">
      <alignment horizontal="left" vertical="center"/>
    </xf>
    <xf numFmtId="0" fontId="17" fillId="0" borderId="28" xfId="0" applyNumberFormat="1" applyFont="1" applyFill="1" applyBorder="1" applyAlignment="1" applyProtection="1">
      <alignment horizontal="left" vertical="center"/>
    </xf>
    <xf numFmtId="0" fontId="79" fillId="0" borderId="23" xfId="0" applyFont="1" applyFill="1" applyBorder="1" applyAlignment="1">
      <alignment horizontal="center" vertical="center"/>
    </xf>
    <xf numFmtId="0" fontId="79" fillId="0" borderId="24" xfId="4" applyFont="1" applyFill="1" applyBorder="1" applyAlignment="1">
      <alignment horizontal="center" vertical="center"/>
    </xf>
    <xf numFmtId="0" fontId="79" fillId="0" borderId="25" xfId="4" applyFont="1" applyFill="1" applyBorder="1" applyAlignment="1">
      <alignment horizontal="center" vertical="center"/>
    </xf>
    <xf numFmtId="0" fontId="79" fillId="0" borderId="25" xfId="0" applyFont="1" applyBorder="1" applyAlignment="1">
      <alignment horizontal="center" vertical="center"/>
    </xf>
    <xf numFmtId="0" fontId="35" fillId="0" borderId="13" xfId="0" applyFont="1" applyBorder="1">
      <alignment vertical="center"/>
    </xf>
    <xf numFmtId="0" fontId="22" fillId="0" borderId="26" xfId="0" applyFont="1" applyBorder="1">
      <alignment vertical="center"/>
    </xf>
    <xf numFmtId="0" fontId="16" fillId="0" borderId="26" xfId="0" applyFont="1" applyBorder="1">
      <alignment vertical="center"/>
    </xf>
    <xf numFmtId="0" fontId="16" fillId="0" borderId="29" xfId="0" applyFont="1" applyBorder="1">
      <alignment vertical="center"/>
    </xf>
    <xf numFmtId="0" fontId="79" fillId="0" borderId="23" xfId="0" applyFont="1" applyBorder="1">
      <alignment vertical="center"/>
    </xf>
    <xf numFmtId="0" fontId="79" fillId="0" borderId="24" xfId="0" applyFont="1" applyBorder="1" applyAlignment="1">
      <alignment horizontal="center" vertical="center"/>
    </xf>
    <xf numFmtId="0" fontId="16" fillId="0" borderId="13" xfId="0" applyFont="1" applyBorder="1" applyAlignment="1">
      <alignment horizontal="left" vertical="center"/>
    </xf>
    <xf numFmtId="0" fontId="16" fillId="0" borderId="27" xfId="0" applyFont="1" applyBorder="1" applyAlignment="1">
      <alignment horizontal="left" vertical="center"/>
    </xf>
    <xf numFmtId="0" fontId="16" fillId="0" borderId="28" xfId="0" applyFont="1" applyBorder="1">
      <alignment vertical="center"/>
    </xf>
    <xf numFmtId="0" fontId="59" fillId="0" borderId="24" xfId="0" applyNumberFormat="1" applyFont="1" applyFill="1" applyBorder="1" applyAlignment="1" applyProtection="1">
      <alignment horizontal="center" vertical="center"/>
    </xf>
    <xf numFmtId="49" fontId="17" fillId="0" borderId="13" xfId="0" applyNumberFormat="1" applyFont="1" applyFill="1" applyBorder="1" applyAlignment="1" applyProtection="1">
      <alignment horizontal="left" vertical="center"/>
    </xf>
    <xf numFmtId="49" fontId="17" fillId="0" borderId="27" xfId="0" applyNumberFormat="1" applyFont="1" applyFill="1" applyBorder="1" applyAlignment="1" applyProtection="1">
      <alignment horizontal="left" vertical="center"/>
    </xf>
    <xf numFmtId="0" fontId="35" fillId="0" borderId="26" xfId="0" applyFont="1" applyFill="1" applyBorder="1">
      <alignment vertical="center"/>
    </xf>
    <xf numFmtId="0" fontId="35" fillId="0" borderId="29" xfId="0" applyFont="1" applyFill="1" applyBorder="1">
      <alignment vertical="center"/>
    </xf>
    <xf numFmtId="2" fontId="81" fillId="0" borderId="1" xfId="64" applyNumberFormat="1" applyFont="1" applyBorder="1" applyAlignment="1">
      <alignment horizontal="center" vertical="center" wrapText="1"/>
    </xf>
    <xf numFmtId="2" fontId="81" fillId="2" borderId="26" xfId="64" applyNumberFormat="1" applyFont="1" applyFill="1" applyBorder="1" applyAlignment="1">
      <alignment horizontal="center" vertical="center" wrapText="1"/>
    </xf>
    <xf numFmtId="2" fontId="81" fillId="0" borderId="26" xfId="64" applyNumberFormat="1" applyFont="1" applyBorder="1" applyAlignment="1">
      <alignment horizontal="center" vertical="center" wrapText="1"/>
    </xf>
    <xf numFmtId="2" fontId="81" fillId="2" borderId="1" xfId="64" applyNumberFormat="1" applyFont="1" applyFill="1" applyBorder="1" applyAlignment="1">
      <alignment horizontal="center" vertical="center" wrapText="1"/>
    </xf>
    <xf numFmtId="2" fontId="81" fillId="0" borderId="1" xfId="64" applyNumberFormat="1" applyFont="1" applyFill="1" applyBorder="1" applyAlignment="1">
      <alignment horizontal="center" vertical="center" wrapText="1"/>
    </xf>
    <xf numFmtId="2" fontId="81" fillId="0" borderId="26" xfId="64" applyNumberFormat="1" applyFont="1" applyFill="1" applyBorder="1" applyAlignment="1">
      <alignment horizontal="center" vertical="center" wrapText="1"/>
    </xf>
    <xf numFmtId="2" fontId="81" fillId="2" borderId="28" xfId="64" applyNumberFormat="1" applyFont="1" applyFill="1" applyBorder="1" applyAlignment="1">
      <alignment horizontal="center" vertical="center" wrapText="1"/>
    </xf>
    <xf numFmtId="2" fontId="81" fillId="2" borderId="29" xfId="64" applyNumberFormat="1" applyFont="1" applyFill="1" applyBorder="1" applyAlignment="1">
      <alignment horizontal="center" vertical="center" wrapText="1"/>
    </xf>
    <xf numFmtId="178" fontId="60" fillId="0" borderId="1" xfId="10" applyNumberFormat="1" applyFont="1" applyFill="1" applyBorder="1" applyAlignment="1" applyProtection="1">
      <alignment horizontal="right" vertical="center"/>
    </xf>
    <xf numFmtId="178" fontId="19" fillId="0" borderId="1" xfId="10" applyNumberFormat="1" applyFont="1" applyFill="1" applyBorder="1" applyAlignment="1" applyProtection="1">
      <alignment horizontal="right" vertical="center"/>
    </xf>
    <xf numFmtId="176" fontId="0" fillId="0" borderId="0" xfId="0" applyNumberFormat="1">
      <alignment vertical="center"/>
    </xf>
    <xf numFmtId="0" fontId="86" fillId="0" borderId="32" xfId="29" applyFont="1" applyFill="1" applyBorder="1">
      <alignment vertical="center"/>
    </xf>
    <xf numFmtId="176" fontId="81" fillId="0" borderId="2" xfId="0" applyNumberFormat="1" applyFont="1" applyFill="1" applyBorder="1" applyAlignment="1">
      <alignment horizontal="right" vertical="center"/>
    </xf>
    <xf numFmtId="0" fontId="86" fillId="0" borderId="2" xfId="29" applyFont="1" applyFill="1" applyBorder="1">
      <alignment vertical="center"/>
    </xf>
    <xf numFmtId="176" fontId="81" fillId="0" borderId="33" xfId="0" applyNumberFormat="1" applyFont="1" applyFill="1" applyBorder="1" applyAlignment="1">
      <alignment horizontal="right" vertical="center"/>
    </xf>
    <xf numFmtId="0" fontId="103" fillId="0" borderId="13" xfId="0" applyFont="1" applyFill="1" applyBorder="1" applyAlignment="1">
      <alignment horizontal="center" vertical="center" wrapText="1"/>
    </xf>
    <xf numFmtId="0" fontId="0" fillId="0" borderId="13" xfId="0" applyFill="1" applyBorder="1" applyAlignment="1">
      <alignment vertical="center" wrapText="1"/>
    </xf>
    <xf numFmtId="0" fontId="0" fillId="0" borderId="27" xfId="0" applyFill="1" applyBorder="1" applyAlignment="1">
      <alignment vertical="center" wrapText="1"/>
    </xf>
    <xf numFmtId="14" fontId="59" fillId="0" borderId="23" xfId="1" applyNumberFormat="1" applyFont="1" applyFill="1" applyBorder="1" applyAlignment="1" applyProtection="1">
      <alignment horizontal="center" vertical="center"/>
      <protection locked="0"/>
    </xf>
    <xf numFmtId="176" fontId="79" fillId="0" borderId="25" xfId="1" applyNumberFormat="1" applyFont="1" applyFill="1" applyBorder="1" applyAlignment="1" applyProtection="1">
      <alignment horizontal="center" vertical="center" wrapText="1"/>
      <protection locked="0"/>
    </xf>
    <xf numFmtId="176" fontId="79" fillId="0" borderId="42" xfId="1" applyNumberFormat="1" applyFont="1" applyFill="1" applyBorder="1" applyAlignment="1" applyProtection="1">
      <alignment horizontal="center" vertical="center" wrapText="1"/>
      <protection locked="0"/>
    </xf>
    <xf numFmtId="176" fontId="19" fillId="2" borderId="29" xfId="4" applyNumberFormat="1" applyFont="1" applyFill="1" applyBorder="1" applyAlignment="1">
      <alignment horizontal="right" vertical="center"/>
    </xf>
    <xf numFmtId="4" fontId="81" fillId="0" borderId="26" xfId="64" applyNumberFormat="1" applyFont="1" applyBorder="1" applyAlignment="1">
      <alignment vertical="center" wrapText="1"/>
    </xf>
    <xf numFmtId="4" fontId="81" fillId="0" borderId="28" xfId="64" applyNumberFormat="1" applyFont="1" applyBorder="1" applyAlignment="1">
      <alignment vertical="center" wrapText="1"/>
    </xf>
    <xf numFmtId="4" fontId="81" fillId="0" borderId="29" xfId="64" applyNumberFormat="1" applyFont="1" applyBorder="1" applyAlignment="1">
      <alignment vertical="center" wrapText="1"/>
    </xf>
    <xf numFmtId="14" fontId="19" fillId="0" borderId="44" xfId="1" applyNumberFormat="1" applyFont="1" applyFill="1" applyBorder="1" applyAlignment="1" applyProtection="1">
      <alignment horizontal="center" vertical="center"/>
      <protection locked="0"/>
    </xf>
    <xf numFmtId="178" fontId="19" fillId="2" borderId="44" xfId="5" applyNumberFormat="1" applyFont="1" applyFill="1" applyBorder="1" applyAlignment="1" applyProtection="1">
      <alignment horizontal="right" vertical="center"/>
    </xf>
    <xf numFmtId="0" fontId="103" fillId="0" borderId="44" xfId="0" applyFont="1" applyFill="1" applyBorder="1" applyAlignment="1">
      <alignment horizontal="center" vertical="center" wrapText="1"/>
    </xf>
    <xf numFmtId="0" fontId="0" fillId="0" borderId="44" xfId="0" applyFill="1" applyBorder="1" applyAlignment="1">
      <alignment vertical="center" wrapText="1"/>
    </xf>
    <xf numFmtId="14" fontId="98" fillId="0" borderId="44" xfId="1" applyNumberFormat="1" applyFont="1" applyFill="1" applyBorder="1" applyAlignment="1" applyProtection="1">
      <alignment horizontal="center" vertical="center"/>
      <protection locked="0"/>
    </xf>
    <xf numFmtId="178" fontId="109" fillId="0" borderId="44" xfId="5" applyNumberFormat="1" applyFont="1" applyFill="1" applyBorder="1" applyAlignment="1" applyProtection="1">
      <alignment horizontal="center" vertical="center" wrapText="1"/>
      <protection locked="0"/>
    </xf>
    <xf numFmtId="0" fontId="18" fillId="0" borderId="0" xfId="0" applyFont="1" applyFill="1" applyAlignment="1"/>
    <xf numFmtId="0" fontId="28" fillId="0" borderId="0" xfId="0" applyFont="1" applyAlignment="1"/>
    <xf numFmtId="0" fontId="0" fillId="0" borderId="0" xfId="0" applyFill="1" applyAlignment="1"/>
    <xf numFmtId="0" fontId="111" fillId="0" borderId="0" xfId="3983" applyFont="1" applyAlignment="1">
      <alignment horizontal="center" vertical="center"/>
    </xf>
    <xf numFmtId="0" fontId="112" fillId="0" borderId="0" xfId="0" applyFont="1" applyAlignment="1"/>
    <xf numFmtId="0" fontId="17" fillId="0" borderId="0" xfId="0" applyFont="1" applyAlignment="1">
      <alignment vertical="center"/>
    </xf>
    <xf numFmtId="0" fontId="17" fillId="0" borderId="45" xfId="0" applyFont="1" applyFill="1" applyBorder="1" applyAlignment="1">
      <alignment horizontal="center" vertical="center"/>
    </xf>
    <xf numFmtId="0" fontId="17" fillId="0" borderId="0" xfId="0" applyFont="1" applyAlignment="1">
      <alignment horizontal="right" vertical="center"/>
    </xf>
    <xf numFmtId="0" fontId="17" fillId="0" borderId="0" xfId="0" applyFont="1" applyFill="1" applyAlignment="1">
      <alignment vertical="center"/>
    </xf>
    <xf numFmtId="0" fontId="0" fillId="0" borderId="0" xfId="0" applyAlignment="1">
      <alignment vertical="center"/>
    </xf>
    <xf numFmtId="0" fontId="17" fillId="0" borderId="44" xfId="0" applyFont="1" applyFill="1" applyBorder="1" applyAlignment="1">
      <alignment horizontal="center" vertical="center"/>
    </xf>
    <xf numFmtId="0" fontId="17" fillId="0" borderId="26" xfId="0" applyFont="1" applyBorder="1" applyAlignment="1">
      <alignment horizontal="center" vertical="center"/>
    </xf>
    <xf numFmtId="0" fontId="97" fillId="0" borderId="13" xfId="0" applyFont="1" applyBorder="1" applyAlignment="1">
      <alignment horizontal="center" vertical="center"/>
    </xf>
    <xf numFmtId="181" fontId="97" fillId="0" borderId="44" xfId="3984" applyNumberFormat="1" applyFont="1" applyFill="1" applyBorder="1" applyAlignment="1">
      <alignment horizontal="right" vertical="center"/>
    </xf>
    <xf numFmtId="181" fontId="0" fillId="0" borderId="0" xfId="0" applyNumberFormat="1" applyAlignment="1">
      <alignment vertical="center"/>
    </xf>
    <xf numFmtId="177" fontId="0" fillId="0" borderId="0" xfId="0" applyNumberFormat="1" applyAlignment="1">
      <alignment vertical="center"/>
    </xf>
    <xf numFmtId="0" fontId="17" fillId="0" borderId="13" xfId="0" applyFont="1" applyBorder="1" applyAlignment="1">
      <alignment vertical="center"/>
    </xf>
    <xf numFmtId="189" fontId="17" fillId="0" borderId="44" xfId="12" applyNumberFormat="1" applyFont="1" applyFill="1" applyBorder="1" applyAlignment="1">
      <alignment horizontal="right" vertical="center"/>
    </xf>
    <xf numFmtId="178" fontId="17" fillId="0" borderId="44" xfId="12" applyNumberFormat="1" applyFont="1" applyFill="1" applyBorder="1" applyAlignment="1">
      <alignment horizontal="right" vertical="center"/>
    </xf>
    <xf numFmtId="181" fontId="17" fillId="0" borderId="44" xfId="12" applyNumberFormat="1" applyFont="1" applyFill="1" applyBorder="1" applyAlignment="1">
      <alignment horizontal="right" vertical="center"/>
    </xf>
    <xf numFmtId="181" fontId="17" fillId="0" borderId="44" xfId="3984" applyNumberFormat="1" applyFont="1" applyFill="1" applyBorder="1" applyAlignment="1">
      <alignment horizontal="right" vertical="center"/>
    </xf>
    <xf numFmtId="190" fontId="0" fillId="0" borderId="0" xfId="0" applyNumberFormat="1" applyAlignment="1">
      <alignment vertical="center"/>
    </xf>
    <xf numFmtId="191" fontId="0" fillId="0" borderId="0" xfId="0" applyNumberFormat="1" applyAlignment="1">
      <alignment vertical="center"/>
    </xf>
    <xf numFmtId="0" fontId="17" fillId="0" borderId="13" xfId="0" applyFont="1" applyBorder="1" applyAlignment="1">
      <alignment horizontal="left" vertical="center" indent="1"/>
    </xf>
    <xf numFmtId="0" fontId="17" fillId="0" borderId="27" xfId="0" applyFont="1" applyBorder="1" applyAlignment="1">
      <alignment horizontal="left" vertical="center" indent="1"/>
    </xf>
    <xf numFmtId="181" fontId="17" fillId="0" borderId="28" xfId="12" applyNumberFormat="1" applyFont="1" applyFill="1" applyBorder="1" applyAlignment="1">
      <alignment horizontal="right" vertical="center"/>
    </xf>
    <xf numFmtId="181" fontId="17" fillId="0" borderId="28" xfId="3984" applyNumberFormat="1" applyFont="1" applyFill="1" applyBorder="1" applyAlignment="1">
      <alignment horizontal="right" vertical="center"/>
    </xf>
    <xf numFmtId="181" fontId="0" fillId="0" borderId="0" xfId="0" applyNumberFormat="1" applyFill="1" applyAlignment="1"/>
    <xf numFmtId="0" fontId="111" fillId="0" borderId="0" xfId="112" applyFont="1" applyFill="1" applyAlignment="1">
      <alignment horizontal="center" vertical="center"/>
    </xf>
    <xf numFmtId="0" fontId="113" fillId="0" borderId="0" xfId="0" applyFont="1" applyFill="1" applyAlignment="1">
      <alignment horizontal="right" vertical="center" wrapText="1"/>
    </xf>
    <xf numFmtId="0" fontId="114" fillId="0" borderId="44" xfId="0" applyFont="1" applyFill="1" applyBorder="1" applyAlignment="1">
      <alignment horizontal="center"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center" vertical="center" wrapText="1"/>
    </xf>
    <xf numFmtId="0" fontId="0" fillId="0" borderId="44" xfId="0" applyFont="1" applyFill="1" applyBorder="1">
      <alignment vertical="center"/>
    </xf>
    <xf numFmtId="4" fontId="115" fillId="0" borderId="44" xfId="0" applyNumberFormat="1" applyFont="1" applyFill="1" applyBorder="1" applyAlignment="1">
      <alignment vertical="center" wrapText="1"/>
    </xf>
    <xf numFmtId="0" fontId="113" fillId="0" borderId="44" xfId="0" applyFont="1" applyFill="1" applyBorder="1" applyAlignment="1">
      <alignment horizontal="center" vertical="center" wrapText="1"/>
    </xf>
    <xf numFmtId="0" fontId="116" fillId="0" borderId="44" xfId="0" applyFont="1" applyBorder="1" applyAlignment="1">
      <alignment horizontal="center" vertical="center"/>
    </xf>
    <xf numFmtId="0" fontId="117" fillId="0" borderId="44" xfId="0" applyFont="1" applyBorder="1" applyAlignment="1">
      <alignment horizontal="center" vertical="center" wrapText="1"/>
    </xf>
    <xf numFmtId="0" fontId="117" fillId="0" borderId="44" xfId="0" applyFont="1" applyBorder="1" applyAlignment="1">
      <alignment vertical="center" wrapText="1"/>
    </xf>
    <xf numFmtId="43" fontId="118" fillId="0" borderId="44" xfId="5" applyFont="1" applyBorder="1">
      <alignment vertical="center"/>
    </xf>
    <xf numFmtId="0" fontId="119" fillId="0" borderId="44" xfId="0" applyFont="1" applyBorder="1" applyAlignment="1">
      <alignment vertical="center" wrapText="1"/>
    </xf>
    <xf numFmtId="0" fontId="117" fillId="0" borderId="44" xfId="0" applyFont="1" applyFill="1" applyBorder="1" applyAlignment="1">
      <alignment horizontal="center" vertical="center" wrapText="1"/>
    </xf>
    <xf numFmtId="0" fontId="117" fillId="0" borderId="44" xfId="0" applyFont="1" applyFill="1" applyBorder="1" applyAlignment="1">
      <alignment vertical="center" wrapText="1"/>
    </xf>
    <xf numFmtId="43" fontId="118" fillId="0" borderId="44" xfId="5" applyFont="1" applyFill="1" applyBorder="1">
      <alignment vertical="center"/>
    </xf>
    <xf numFmtId="0" fontId="119" fillId="0" borderId="44" xfId="0" applyFont="1" applyFill="1" applyBorder="1" applyAlignment="1">
      <alignment vertical="center" wrapText="1"/>
    </xf>
    <xf numFmtId="0" fontId="0" fillId="0" borderId="0" xfId="0" applyAlignment="1">
      <alignment vertical="center" wrapText="1"/>
    </xf>
    <xf numFmtId="0" fontId="116" fillId="0" borderId="0" xfId="0" applyFont="1" applyAlignment="1">
      <alignment horizontal="right" vertical="center" wrapText="1"/>
    </xf>
    <xf numFmtId="0" fontId="120" fillId="0" borderId="44" xfId="9" applyFont="1" applyFill="1" applyBorder="1" applyAlignment="1">
      <alignment horizontal="center" vertical="center" wrapText="1"/>
    </xf>
    <xf numFmtId="0" fontId="0" fillId="0" borderId="44" xfId="0" applyBorder="1">
      <alignment vertical="center"/>
    </xf>
    <xf numFmtId="43" fontId="116" fillId="0" borderId="44" xfId="5" applyFont="1" applyBorder="1">
      <alignment vertical="center"/>
    </xf>
    <xf numFmtId="43" fontId="116" fillId="0" borderId="44" xfId="5" applyFont="1" applyFill="1" applyBorder="1">
      <alignment vertical="center"/>
    </xf>
    <xf numFmtId="176" fontId="6" fillId="0" borderId="0" xfId="0" applyNumberFormat="1" applyFont="1" applyFill="1" applyAlignment="1">
      <alignment vertical="center"/>
    </xf>
    <xf numFmtId="0" fontId="92" fillId="0" borderId="0" xfId="3980" applyFont="1" applyAlignment="1">
      <alignment horizontal="center" vertical="center" wrapText="1"/>
    </xf>
    <xf numFmtId="57" fontId="88" fillId="0" borderId="0" xfId="3980" applyNumberFormat="1" applyFont="1" applyAlignment="1">
      <alignment horizontal="center" vertical="center"/>
    </xf>
    <xf numFmtId="184" fontId="59" fillId="0" borderId="0" xfId="13" applyNumberFormat="1" applyFont="1" applyFill="1" applyBorder="1" applyAlignment="1" applyProtection="1">
      <alignment horizontal="left" vertical="center" wrapText="1"/>
    </xf>
    <xf numFmtId="184" fontId="30" fillId="3" borderId="0" xfId="30" quotePrefix="1" applyNumberFormat="1" applyFont="1" applyFill="1" applyAlignment="1" applyProtection="1">
      <alignment horizontal="center" vertical="center"/>
    </xf>
    <xf numFmtId="0" fontId="28" fillId="0" borderId="0" xfId="4" applyFont="1" applyFill="1" applyAlignment="1">
      <alignment horizontal="left" vertical="center"/>
    </xf>
    <xf numFmtId="0" fontId="9" fillId="2" borderId="30" xfId="4" applyFont="1" applyFill="1" applyBorder="1" applyAlignment="1">
      <alignment horizontal="left" vertical="center" wrapText="1"/>
    </xf>
    <xf numFmtId="0" fontId="29" fillId="0" borderId="0" xfId="4" applyFont="1" applyFill="1" applyAlignment="1">
      <alignment horizontal="center" vertical="center"/>
    </xf>
    <xf numFmtId="0" fontId="9" fillId="0" borderId="30" xfId="4" applyFont="1" applyFill="1" applyBorder="1" applyAlignment="1">
      <alignment horizontal="left" vertical="center" wrapText="1"/>
    </xf>
    <xf numFmtId="0" fontId="99" fillId="0" borderId="0" xfId="4" applyFont="1" applyFill="1" applyAlignment="1">
      <alignment horizontal="center" vertical="center"/>
    </xf>
    <xf numFmtId="0" fontId="9" fillId="0" borderId="0" xfId="4" applyFill="1" applyBorder="1" applyAlignment="1">
      <alignment horizontal="right" vertical="center"/>
    </xf>
    <xf numFmtId="0" fontId="27" fillId="0" borderId="0" xfId="4" applyFont="1" applyFill="1" applyAlignment="1">
      <alignment horizontal="center" vertical="center"/>
    </xf>
    <xf numFmtId="0" fontId="101" fillId="0" borderId="0" xfId="4" applyFont="1" applyFill="1" applyBorder="1" applyAlignment="1">
      <alignment horizontal="center" vertical="center"/>
    </xf>
    <xf numFmtId="0" fontId="28" fillId="2" borderId="0" xfId="4" applyFont="1" applyFill="1" applyAlignment="1">
      <alignment horizontal="left" vertical="center"/>
    </xf>
    <xf numFmtId="0" fontId="27" fillId="2" borderId="0" xfId="4" applyFont="1" applyFill="1" applyAlignment="1">
      <alignment horizontal="center" vertical="center"/>
    </xf>
    <xf numFmtId="0" fontId="9" fillId="2" borderId="0" xfId="4" applyFill="1" applyBorder="1" applyAlignment="1">
      <alignment horizontal="center" vertical="center"/>
    </xf>
    <xf numFmtId="0" fontId="9" fillId="0" borderId="0" xfId="4" applyFill="1" applyBorder="1" applyAlignment="1">
      <alignment horizontal="center" vertical="center"/>
    </xf>
    <xf numFmtId="0" fontId="9" fillId="0" borderId="0" xfId="4" applyFill="1" applyAlignment="1">
      <alignment horizontal="left" vertical="center" wrapText="1"/>
    </xf>
    <xf numFmtId="0" fontId="9" fillId="2" borderId="0" xfId="24" applyFill="1" applyAlignment="1">
      <alignment horizontal="left" vertical="center" wrapText="1"/>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9" fillId="2" borderId="0" xfId="24" applyFont="1" applyFill="1" applyAlignment="1">
      <alignment horizontal="left" vertical="center" wrapText="1"/>
    </xf>
    <xf numFmtId="184" fontId="34" fillId="3" borderId="0" xfId="30" quotePrefix="1" applyNumberFormat="1" applyFont="1" applyFill="1" applyAlignment="1" applyProtection="1">
      <alignment horizontal="center" vertical="center"/>
    </xf>
    <xf numFmtId="0" fontId="9" fillId="0" borderId="0" xfId="29" applyFont="1" applyFill="1" applyBorder="1" applyAlignment="1">
      <alignment horizontal="left" vertical="center" wrapText="1"/>
    </xf>
    <xf numFmtId="0" fontId="6" fillId="0" borderId="0" xfId="29" applyFont="1" applyFill="1" applyBorder="1" applyAlignment="1">
      <alignment horizontal="center" vertical="center"/>
    </xf>
    <xf numFmtId="0" fontId="9" fillId="2" borderId="0" xfId="29" applyFill="1" applyBorder="1" applyAlignment="1">
      <alignment horizontal="center" vertical="center"/>
    </xf>
    <xf numFmtId="0" fontId="81" fillId="2" borderId="23" xfId="29" applyFont="1" applyFill="1" applyBorder="1" applyAlignment="1">
      <alignment horizontal="center" vertical="center" wrapText="1"/>
    </xf>
    <xf numFmtId="0" fontId="81" fillId="2" borderId="13" xfId="29" applyFont="1" applyFill="1" applyBorder="1" applyAlignment="1">
      <alignment horizontal="center" vertical="center" wrapText="1"/>
    </xf>
    <xf numFmtId="176" fontId="81" fillId="2" borderId="24" xfId="29" applyNumberFormat="1" applyFont="1" applyFill="1" applyBorder="1" applyAlignment="1">
      <alignment horizontal="center" vertical="center" wrapText="1"/>
    </xf>
    <xf numFmtId="176" fontId="81" fillId="2" borderId="25" xfId="29" applyNumberFormat="1" applyFont="1" applyFill="1" applyBorder="1" applyAlignment="1">
      <alignment horizontal="center" vertical="center" wrapText="1"/>
    </xf>
    <xf numFmtId="0" fontId="100" fillId="0" borderId="0" xfId="4" applyFont="1" applyFill="1" applyAlignment="1">
      <alignment horizontal="center" vertical="center"/>
    </xf>
    <xf numFmtId="0" fontId="6" fillId="0" borderId="0" xfId="0" applyFont="1" applyFill="1" applyBorder="1" applyAlignment="1">
      <alignment horizontal="center" vertical="center"/>
    </xf>
    <xf numFmtId="0" fontId="28" fillId="0" borderId="0" xfId="4" applyFont="1" applyFill="1" applyAlignment="1">
      <alignment horizontal="right" vertical="center"/>
    </xf>
    <xf numFmtId="0" fontId="100" fillId="0" borderId="0" xfId="4" applyFont="1" applyFill="1" applyAlignment="1">
      <alignment horizontal="center" vertical="center" wrapText="1"/>
    </xf>
    <xf numFmtId="0" fontId="100" fillId="0" borderId="0" xfId="4" applyFont="1" applyFill="1" applyAlignment="1">
      <alignment horizontal="right" vertical="center"/>
    </xf>
    <xf numFmtId="0" fontId="101" fillId="0" borderId="0" xfId="4" applyFont="1" applyFill="1" applyBorder="1" applyAlignment="1">
      <alignment horizontal="right" vertical="center"/>
    </xf>
    <xf numFmtId="0" fontId="9" fillId="0" borderId="0" xfId="27" applyFill="1" applyAlignment="1">
      <alignment horizontal="left" vertical="center" wrapText="1"/>
    </xf>
    <xf numFmtId="0" fontId="9" fillId="0" borderId="0" xfId="27" applyFill="1" applyBorder="1" applyAlignment="1">
      <alignment horizontal="left" vertical="center" wrapText="1"/>
    </xf>
    <xf numFmtId="0" fontId="16" fillId="2" borderId="0" xfId="27" applyFont="1" applyFill="1" applyAlignment="1">
      <alignment horizontal="left" vertical="center" wrapText="1"/>
    </xf>
    <xf numFmtId="0" fontId="96" fillId="0" borderId="0" xfId="64" applyFont="1" applyBorder="1" applyAlignment="1">
      <alignment vertical="center" wrapText="1"/>
    </xf>
    <xf numFmtId="0" fontId="30" fillId="0" borderId="0" xfId="64" applyFont="1" applyBorder="1" applyAlignment="1">
      <alignment horizontal="center" vertical="center" wrapText="1"/>
    </xf>
    <xf numFmtId="0" fontId="81" fillId="0" borderId="23" xfId="64" applyFont="1" applyBorder="1" applyAlignment="1">
      <alignment horizontal="center" vertical="center" wrapText="1"/>
    </xf>
    <xf numFmtId="0" fontId="81" fillId="0" borderId="13" xfId="64" applyFont="1" applyBorder="1" applyAlignment="1">
      <alignment horizontal="center" vertical="center" wrapText="1"/>
    </xf>
    <xf numFmtId="0" fontId="81" fillId="0" borderId="24" xfId="64" applyFont="1" applyBorder="1" applyAlignment="1">
      <alignment horizontal="center" vertical="center" wrapText="1"/>
    </xf>
    <xf numFmtId="0" fontId="81" fillId="0" borderId="25" xfId="64" applyFont="1" applyBorder="1" applyAlignment="1">
      <alignment horizontal="center" vertical="center" wrapText="1"/>
    </xf>
    <xf numFmtId="0" fontId="95" fillId="0" borderId="0" xfId="64" applyFont="1" applyBorder="1" applyAlignment="1">
      <alignment horizontal="center" vertical="center" wrapText="1"/>
    </xf>
    <xf numFmtId="0" fontId="53" fillId="0" borderId="0" xfId="64" applyFont="1" applyBorder="1" applyAlignment="1">
      <alignment vertical="center" wrapText="1"/>
    </xf>
    <xf numFmtId="0" fontId="110" fillId="0" borderId="0" xfId="3983" applyFont="1" applyAlignment="1">
      <alignment horizontal="center" vertical="center"/>
    </xf>
    <xf numFmtId="0" fontId="17" fillId="0" borderId="23" xfId="0" applyFont="1" applyBorder="1" applyAlignment="1">
      <alignment horizontal="center" vertical="center"/>
    </xf>
    <xf numFmtId="0" fontId="17" fillId="0" borderId="13" xfId="0" applyFont="1" applyBorder="1" applyAlignment="1">
      <alignment horizontal="center" vertical="center"/>
    </xf>
    <xf numFmtId="0" fontId="17" fillId="0" borderId="24"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24" xfId="0" applyFont="1" applyFill="1" applyBorder="1" applyAlignment="1">
      <alignment horizontal="center" vertical="center"/>
    </xf>
    <xf numFmtId="0" fontId="17" fillId="0" borderId="25" xfId="0" applyFont="1" applyFill="1" applyBorder="1" applyAlignment="1">
      <alignment horizontal="center" vertical="center"/>
    </xf>
    <xf numFmtId="0" fontId="100" fillId="0" borderId="0" xfId="0" applyFont="1" applyAlignment="1">
      <alignment horizontal="center" vertical="center"/>
    </xf>
    <xf numFmtId="0" fontId="120" fillId="0" borderId="44" xfId="9" applyFont="1" applyFill="1" applyBorder="1" applyAlignment="1">
      <alignment horizontal="center" vertical="center" wrapText="1"/>
    </xf>
    <xf numFmtId="0" fontId="54" fillId="0" borderId="0" xfId="112" applyFont="1" applyFill="1" applyAlignment="1">
      <alignment horizontal="center" vertical="center"/>
    </xf>
    <xf numFmtId="0" fontId="113" fillId="0" borderId="44" xfId="0" applyFont="1" applyFill="1" applyBorder="1" applyAlignment="1">
      <alignment horizontal="center" vertical="center"/>
    </xf>
    <xf numFmtId="186" fontId="97" fillId="0" borderId="26" xfId="3982" applyNumberFormat="1" applyFont="1" applyBorder="1" applyAlignment="1">
      <alignment vertical="center"/>
    </xf>
    <xf numFmtId="186" fontId="17" fillId="0" borderId="26" xfId="3982" applyNumberFormat="1" applyFont="1" applyBorder="1" applyAlignment="1">
      <alignment vertical="center"/>
    </xf>
    <xf numFmtId="186" fontId="17" fillId="0" borderId="29" xfId="3982" applyNumberFormat="1" applyFont="1" applyBorder="1" applyAlignment="1">
      <alignment vertical="center"/>
    </xf>
  </cellXfs>
  <cellStyles count="3985">
    <cellStyle name="20% - 强调文字颜色 1" xfId="84" builtinId="30" customBuiltin="1"/>
    <cellStyle name="20% - 强调文字颜色 1 10" xfId="229"/>
    <cellStyle name="20% - 强调文字颜色 1 100" xfId="1490"/>
    <cellStyle name="20% - 强调文字颜色 1 101" xfId="1504"/>
    <cellStyle name="20% - 强调文字颜色 1 102" xfId="1518"/>
    <cellStyle name="20% - 强调文字颜色 1 103" xfId="1532"/>
    <cellStyle name="20% - 强调文字颜色 1 104" xfId="1546"/>
    <cellStyle name="20% - 强调文字颜色 1 105" xfId="1560"/>
    <cellStyle name="20% - 强调文字颜色 1 106" xfId="1574"/>
    <cellStyle name="20% - 强调文字颜色 1 107" xfId="1588"/>
    <cellStyle name="20% - 强调文字颜色 1 108" xfId="1602"/>
    <cellStyle name="20% - 强调文字颜色 1 109" xfId="1616"/>
    <cellStyle name="20% - 强调文字颜色 1 11" xfId="243"/>
    <cellStyle name="20% - 强调文字颜色 1 110" xfId="1630"/>
    <cellStyle name="20% - 强调文字颜色 1 111" xfId="1644"/>
    <cellStyle name="20% - 强调文字颜色 1 112" xfId="1658"/>
    <cellStyle name="20% - 强调文字颜色 1 113" xfId="1672"/>
    <cellStyle name="20% - 强调文字颜色 1 114" xfId="1686"/>
    <cellStyle name="20% - 强调文字颜色 1 115" xfId="1700"/>
    <cellStyle name="20% - 强调文字颜色 1 116" xfId="1714"/>
    <cellStyle name="20% - 强调文字颜色 1 117" xfId="1728"/>
    <cellStyle name="20% - 强调文字颜色 1 118" xfId="1742"/>
    <cellStyle name="20% - 强调文字颜色 1 119" xfId="1756"/>
    <cellStyle name="20% - 强调文字颜色 1 12" xfId="257"/>
    <cellStyle name="20% - 强调文字颜色 1 120" xfId="1770"/>
    <cellStyle name="20% - 强调文字颜色 1 121" xfId="1784"/>
    <cellStyle name="20% - 强调文字颜色 1 122" xfId="1798"/>
    <cellStyle name="20% - 强调文字颜色 1 123" xfId="1812"/>
    <cellStyle name="20% - 强调文字颜色 1 124" xfId="1826"/>
    <cellStyle name="20% - 强调文字颜色 1 125" xfId="1840"/>
    <cellStyle name="20% - 强调文字颜色 1 126" xfId="1854"/>
    <cellStyle name="20% - 强调文字颜色 1 127" xfId="1868"/>
    <cellStyle name="20% - 强调文字颜色 1 128" xfId="1882"/>
    <cellStyle name="20% - 强调文字颜色 1 129" xfId="1896"/>
    <cellStyle name="20% - 强调文字颜色 1 13" xfId="271"/>
    <cellStyle name="20% - 强调文字颜色 1 130" xfId="1910"/>
    <cellStyle name="20% - 强调文字颜色 1 131" xfId="1924"/>
    <cellStyle name="20% - 强调文字颜色 1 132" xfId="1938"/>
    <cellStyle name="20% - 强调文字颜色 1 133" xfId="1952"/>
    <cellStyle name="20% - 强调文字颜色 1 134" xfId="1966"/>
    <cellStyle name="20% - 强调文字颜色 1 135" xfId="1980"/>
    <cellStyle name="20% - 强调文字颜色 1 136" xfId="1994"/>
    <cellStyle name="20% - 强调文字颜色 1 137" xfId="2008"/>
    <cellStyle name="20% - 强调文字颜色 1 138" xfId="2022"/>
    <cellStyle name="20% - 强调文字颜色 1 139" xfId="2036"/>
    <cellStyle name="20% - 强调文字颜色 1 14" xfId="285"/>
    <cellStyle name="20% - 强调文字颜色 1 140" xfId="2050"/>
    <cellStyle name="20% - 强调文字颜色 1 141" xfId="2064"/>
    <cellStyle name="20% - 强调文字颜色 1 142" xfId="2078"/>
    <cellStyle name="20% - 强调文字颜色 1 143" xfId="2092"/>
    <cellStyle name="20% - 强调文字颜色 1 144" xfId="2106"/>
    <cellStyle name="20% - 强调文字颜色 1 145" xfId="2120"/>
    <cellStyle name="20% - 强调文字颜色 1 146" xfId="2134"/>
    <cellStyle name="20% - 强调文字颜色 1 147" xfId="2148"/>
    <cellStyle name="20% - 强调文字颜色 1 148" xfId="2162"/>
    <cellStyle name="20% - 强调文字颜色 1 149" xfId="2176"/>
    <cellStyle name="20% - 强调文字颜色 1 15" xfId="299"/>
    <cellStyle name="20% - 强调文字颜色 1 150" xfId="2190"/>
    <cellStyle name="20% - 强调文字颜色 1 151" xfId="2204"/>
    <cellStyle name="20% - 强调文字颜色 1 152" xfId="2218"/>
    <cellStyle name="20% - 强调文字颜色 1 153" xfId="2232"/>
    <cellStyle name="20% - 强调文字颜色 1 154" xfId="2246"/>
    <cellStyle name="20% - 强调文字颜色 1 155" xfId="2260"/>
    <cellStyle name="20% - 强调文字颜色 1 156" xfId="2274"/>
    <cellStyle name="20% - 强调文字颜色 1 157" xfId="2288"/>
    <cellStyle name="20% - 强调文字颜色 1 158" xfId="2302"/>
    <cellStyle name="20% - 强调文字颜色 1 159" xfId="2316"/>
    <cellStyle name="20% - 强调文字颜色 1 16" xfId="313"/>
    <cellStyle name="20% - 强调文字颜色 1 160" xfId="2330"/>
    <cellStyle name="20% - 强调文字颜色 1 161" xfId="2344"/>
    <cellStyle name="20% - 强调文字颜色 1 162" xfId="2358"/>
    <cellStyle name="20% - 强调文字颜色 1 163" xfId="2372"/>
    <cellStyle name="20% - 强调文字颜色 1 164" xfId="2386"/>
    <cellStyle name="20% - 强调文字颜色 1 165" xfId="2400"/>
    <cellStyle name="20% - 强调文字颜色 1 166" xfId="2414"/>
    <cellStyle name="20% - 强调文字颜色 1 167" xfId="2428"/>
    <cellStyle name="20% - 强调文字颜色 1 168" xfId="2442"/>
    <cellStyle name="20% - 强调文字颜色 1 169" xfId="2456"/>
    <cellStyle name="20% - 强调文字颜色 1 17" xfId="327"/>
    <cellStyle name="20% - 强调文字颜色 1 170" xfId="2470"/>
    <cellStyle name="20% - 强调文字颜色 1 171" xfId="2484"/>
    <cellStyle name="20% - 强调文字颜色 1 172" xfId="2498"/>
    <cellStyle name="20% - 强调文字颜色 1 173" xfId="2512"/>
    <cellStyle name="20% - 强调文字颜色 1 174" xfId="2526"/>
    <cellStyle name="20% - 强调文字颜色 1 175" xfId="2540"/>
    <cellStyle name="20% - 强调文字颜色 1 176" xfId="2554"/>
    <cellStyle name="20% - 强调文字颜色 1 177" xfId="2568"/>
    <cellStyle name="20% - 强调文字颜色 1 178" xfId="2582"/>
    <cellStyle name="20% - 强调文字颜色 1 179" xfId="2596"/>
    <cellStyle name="20% - 强调文字颜色 1 18" xfId="341"/>
    <cellStyle name="20% - 强调文字颜色 1 180" xfId="2610"/>
    <cellStyle name="20% - 强调文字颜色 1 181" xfId="2624"/>
    <cellStyle name="20% - 强调文字颜色 1 182" xfId="2638"/>
    <cellStyle name="20% - 强调文字颜色 1 183" xfId="2652"/>
    <cellStyle name="20% - 强调文字颜色 1 184" xfId="2666"/>
    <cellStyle name="20% - 强调文字颜色 1 185" xfId="2680"/>
    <cellStyle name="20% - 强调文字颜色 1 186" xfId="2694"/>
    <cellStyle name="20% - 强调文字颜色 1 187" xfId="2708"/>
    <cellStyle name="20% - 强调文字颜色 1 188" xfId="2722"/>
    <cellStyle name="20% - 强调文字颜色 1 189" xfId="2736"/>
    <cellStyle name="20% - 强调文字颜色 1 19" xfId="355"/>
    <cellStyle name="20% - 强调文字颜色 1 190" xfId="2750"/>
    <cellStyle name="20% - 强调文字颜色 1 191" xfId="2764"/>
    <cellStyle name="20% - 强调文字颜色 1 192" xfId="2778"/>
    <cellStyle name="20% - 强调文字颜色 1 193" xfId="2792"/>
    <cellStyle name="20% - 强调文字颜色 1 194" xfId="2806"/>
    <cellStyle name="20% - 强调文字颜色 1 195" xfId="2820"/>
    <cellStyle name="20% - 强调文字颜色 1 196" xfId="2834"/>
    <cellStyle name="20% - 强调文字颜色 1 197" xfId="2848"/>
    <cellStyle name="20% - 强调文字颜色 1 198" xfId="2862"/>
    <cellStyle name="20% - 强调文字颜色 1 199" xfId="2876"/>
    <cellStyle name="20% - 强调文字颜色 1 2" xfId="117"/>
    <cellStyle name="20% - 强调文字颜色 1 20" xfId="369"/>
    <cellStyle name="20% - 强调文字颜色 1 200" xfId="2890"/>
    <cellStyle name="20% - 强调文字颜色 1 201" xfId="2904"/>
    <cellStyle name="20% - 强调文字颜色 1 202" xfId="2918"/>
    <cellStyle name="20% - 强调文字颜色 1 203" xfId="2932"/>
    <cellStyle name="20% - 强调文字颜色 1 204" xfId="2946"/>
    <cellStyle name="20% - 强调文字颜色 1 205" xfId="2960"/>
    <cellStyle name="20% - 强调文字颜色 1 206" xfId="2974"/>
    <cellStyle name="20% - 强调文字颜色 1 207" xfId="2988"/>
    <cellStyle name="20% - 强调文字颜色 1 208" xfId="3002"/>
    <cellStyle name="20% - 强调文字颜色 1 209" xfId="3016"/>
    <cellStyle name="20% - 强调文字颜色 1 21" xfId="383"/>
    <cellStyle name="20% - 强调文字颜色 1 210" xfId="3030"/>
    <cellStyle name="20% - 强调文字颜色 1 211" xfId="3044"/>
    <cellStyle name="20% - 强调文字颜色 1 212" xfId="3058"/>
    <cellStyle name="20% - 强调文字颜色 1 213" xfId="3072"/>
    <cellStyle name="20% - 强调文字颜色 1 214" xfId="3086"/>
    <cellStyle name="20% - 强调文字颜色 1 215" xfId="3100"/>
    <cellStyle name="20% - 强调文字颜色 1 216" xfId="3114"/>
    <cellStyle name="20% - 强调文字颜色 1 217" xfId="3128"/>
    <cellStyle name="20% - 强调文字颜色 1 218" xfId="3142"/>
    <cellStyle name="20% - 强调文字颜色 1 219" xfId="3156"/>
    <cellStyle name="20% - 强调文字颜色 1 22" xfId="397"/>
    <cellStyle name="20% - 强调文字颜色 1 220" xfId="3170"/>
    <cellStyle name="20% - 强调文字颜色 1 221" xfId="3184"/>
    <cellStyle name="20% - 强调文字颜色 1 222" xfId="3198"/>
    <cellStyle name="20% - 强调文字颜色 1 223" xfId="3212"/>
    <cellStyle name="20% - 强调文字颜色 1 224" xfId="3226"/>
    <cellStyle name="20% - 强调文字颜色 1 225" xfId="3240"/>
    <cellStyle name="20% - 强调文字颜色 1 226" xfId="3254"/>
    <cellStyle name="20% - 强调文字颜色 1 227" xfId="3268"/>
    <cellStyle name="20% - 强调文字颜色 1 228" xfId="3282"/>
    <cellStyle name="20% - 强调文字颜色 1 229" xfId="3296"/>
    <cellStyle name="20% - 强调文字颜色 1 23" xfId="411"/>
    <cellStyle name="20% - 强调文字颜色 1 230" xfId="3310"/>
    <cellStyle name="20% - 强调文字颜色 1 231" xfId="3324"/>
    <cellStyle name="20% - 强调文字颜色 1 232" xfId="3338"/>
    <cellStyle name="20% - 强调文字颜色 1 233" xfId="3352"/>
    <cellStyle name="20% - 强调文字颜色 1 234" xfId="3366"/>
    <cellStyle name="20% - 强调文字颜色 1 235" xfId="3380"/>
    <cellStyle name="20% - 强调文字颜色 1 236" xfId="3394"/>
    <cellStyle name="20% - 强调文字颜色 1 237" xfId="3408"/>
    <cellStyle name="20% - 强调文字颜色 1 238" xfId="3422"/>
    <cellStyle name="20% - 强调文字颜色 1 239" xfId="3436"/>
    <cellStyle name="20% - 强调文字颜色 1 24" xfId="425"/>
    <cellStyle name="20% - 强调文字颜色 1 240" xfId="3450"/>
    <cellStyle name="20% - 强调文字颜色 1 241" xfId="3464"/>
    <cellStyle name="20% - 强调文字颜色 1 242" xfId="3478"/>
    <cellStyle name="20% - 强调文字颜色 1 243" xfId="3492"/>
    <cellStyle name="20% - 强调文字颜色 1 244" xfId="3506"/>
    <cellStyle name="20% - 强调文字颜色 1 245" xfId="3520"/>
    <cellStyle name="20% - 强调文字颜色 1 246" xfId="3534"/>
    <cellStyle name="20% - 强调文字颜色 1 247" xfId="3548"/>
    <cellStyle name="20% - 强调文字颜色 1 248" xfId="3562"/>
    <cellStyle name="20% - 强调文字颜色 1 249" xfId="3576"/>
    <cellStyle name="20% - 强调文字颜色 1 25" xfId="439"/>
    <cellStyle name="20% - 强调文字颜色 1 250" xfId="3590"/>
    <cellStyle name="20% - 强调文字颜色 1 251" xfId="3604"/>
    <cellStyle name="20% - 强调文字颜色 1 252" xfId="3618"/>
    <cellStyle name="20% - 强调文字颜色 1 253" xfId="3632"/>
    <cellStyle name="20% - 强调文字颜色 1 254" xfId="3646"/>
    <cellStyle name="20% - 强调文字颜色 1 255" xfId="3660"/>
    <cellStyle name="20% - 强调文字颜色 1 256" xfId="3674"/>
    <cellStyle name="20% - 强调文字颜色 1 257" xfId="3688"/>
    <cellStyle name="20% - 强调文字颜色 1 258" xfId="3702"/>
    <cellStyle name="20% - 强调文字颜色 1 259" xfId="3716"/>
    <cellStyle name="20% - 强调文字颜色 1 26" xfId="453"/>
    <cellStyle name="20% - 强调文字颜色 1 260" xfId="3730"/>
    <cellStyle name="20% - 强调文字颜色 1 261" xfId="3744"/>
    <cellStyle name="20% - 强调文字颜色 1 262" xfId="3758"/>
    <cellStyle name="20% - 强调文字颜色 1 263" xfId="3772"/>
    <cellStyle name="20% - 强调文字颜色 1 264" xfId="3786"/>
    <cellStyle name="20% - 强调文字颜色 1 265" xfId="3800"/>
    <cellStyle name="20% - 强调文字颜色 1 266" xfId="3814"/>
    <cellStyle name="20% - 强调文字颜色 1 267" xfId="3828"/>
    <cellStyle name="20% - 强调文字颜色 1 268" xfId="3842"/>
    <cellStyle name="20% - 强调文字颜色 1 269" xfId="3856"/>
    <cellStyle name="20% - 强调文字颜色 1 27" xfId="467"/>
    <cellStyle name="20% - 强调文字颜色 1 270" xfId="3870"/>
    <cellStyle name="20% - 强调文字颜色 1 271" xfId="3884"/>
    <cellStyle name="20% - 强调文字颜色 1 272" xfId="3898"/>
    <cellStyle name="20% - 强调文字颜色 1 273" xfId="3912"/>
    <cellStyle name="20% - 强调文字颜色 1 274" xfId="3926"/>
    <cellStyle name="20% - 强调文字颜色 1 275" xfId="3940"/>
    <cellStyle name="20% - 强调文字颜色 1 276" xfId="3954"/>
    <cellStyle name="20% - 强调文字颜色 1 277" xfId="3968"/>
    <cellStyle name="20% - 强调文字颜色 1 28" xfId="481"/>
    <cellStyle name="20% - 强调文字颜色 1 29" xfId="495"/>
    <cellStyle name="20% - 强调文字颜色 1 3" xfId="131"/>
    <cellStyle name="20% - 强调文字颜色 1 30" xfId="509"/>
    <cellStyle name="20% - 强调文字颜色 1 31" xfId="523"/>
    <cellStyle name="20% - 强调文字颜色 1 32" xfId="537"/>
    <cellStyle name="20% - 强调文字颜色 1 33" xfId="551"/>
    <cellStyle name="20% - 强调文字颜色 1 34" xfId="565"/>
    <cellStyle name="20% - 强调文字颜色 1 35" xfId="579"/>
    <cellStyle name="20% - 强调文字颜色 1 36" xfId="593"/>
    <cellStyle name="20% - 强调文字颜色 1 37" xfId="607"/>
    <cellStyle name="20% - 强调文字颜色 1 38" xfId="621"/>
    <cellStyle name="20% - 强调文字颜色 1 39" xfId="635"/>
    <cellStyle name="20% - 强调文字颜色 1 4" xfId="145"/>
    <cellStyle name="20% - 强调文字颜色 1 40" xfId="649"/>
    <cellStyle name="20% - 强调文字颜色 1 41" xfId="663"/>
    <cellStyle name="20% - 强调文字颜色 1 42" xfId="677"/>
    <cellStyle name="20% - 强调文字颜色 1 43" xfId="691"/>
    <cellStyle name="20% - 强调文字颜色 1 44" xfId="705"/>
    <cellStyle name="20% - 强调文字颜色 1 45" xfId="719"/>
    <cellStyle name="20% - 强调文字颜色 1 46" xfId="733"/>
    <cellStyle name="20% - 强调文字颜色 1 47" xfId="747"/>
    <cellStyle name="20% - 强调文字颜色 1 48" xfId="761"/>
    <cellStyle name="20% - 强调文字颜色 1 49" xfId="775"/>
    <cellStyle name="20% - 强调文字颜色 1 5" xfId="159"/>
    <cellStyle name="20% - 强调文字颜色 1 50" xfId="789"/>
    <cellStyle name="20% - 强调文字颜色 1 51" xfId="803"/>
    <cellStyle name="20% - 强调文字颜色 1 52" xfId="817"/>
    <cellStyle name="20% - 强调文字颜色 1 53" xfId="831"/>
    <cellStyle name="20% - 强调文字颜色 1 54" xfId="845"/>
    <cellStyle name="20% - 强调文字颜色 1 55" xfId="859"/>
    <cellStyle name="20% - 强调文字颜色 1 56" xfId="873"/>
    <cellStyle name="20% - 强调文字颜色 1 57" xfId="887"/>
    <cellStyle name="20% - 强调文字颜色 1 58" xfId="901"/>
    <cellStyle name="20% - 强调文字颜色 1 59" xfId="915"/>
    <cellStyle name="20% - 强调文字颜色 1 6" xfId="173"/>
    <cellStyle name="20% - 强调文字颜色 1 60" xfId="929"/>
    <cellStyle name="20% - 强调文字颜色 1 61" xfId="943"/>
    <cellStyle name="20% - 强调文字颜色 1 62" xfId="957"/>
    <cellStyle name="20% - 强调文字颜色 1 63" xfId="971"/>
    <cellStyle name="20% - 强调文字颜色 1 64" xfId="985"/>
    <cellStyle name="20% - 强调文字颜色 1 65" xfId="999"/>
    <cellStyle name="20% - 强调文字颜色 1 66" xfId="1013"/>
    <cellStyle name="20% - 强调文字颜色 1 67" xfId="1027"/>
    <cellStyle name="20% - 强调文字颜色 1 68" xfId="1041"/>
    <cellStyle name="20% - 强调文字颜色 1 69" xfId="1055"/>
    <cellStyle name="20% - 强调文字颜色 1 7" xfId="187"/>
    <cellStyle name="20% - 强调文字颜色 1 70" xfId="1069"/>
    <cellStyle name="20% - 强调文字颜色 1 71" xfId="1083"/>
    <cellStyle name="20% - 强调文字颜色 1 72" xfId="1097"/>
    <cellStyle name="20% - 强调文字颜色 1 73" xfId="1111"/>
    <cellStyle name="20% - 强调文字颜色 1 74" xfId="1125"/>
    <cellStyle name="20% - 强调文字颜色 1 75" xfId="1139"/>
    <cellStyle name="20% - 强调文字颜色 1 76" xfId="1153"/>
    <cellStyle name="20% - 强调文字颜色 1 77" xfId="1167"/>
    <cellStyle name="20% - 强调文字颜色 1 78" xfId="1181"/>
    <cellStyle name="20% - 强调文字颜色 1 79" xfId="1195"/>
    <cellStyle name="20% - 强调文字颜色 1 8" xfId="201"/>
    <cellStyle name="20% - 强调文字颜色 1 80" xfId="1209"/>
    <cellStyle name="20% - 强调文字颜色 1 81" xfId="1223"/>
    <cellStyle name="20% - 强调文字颜色 1 82" xfId="1237"/>
    <cellStyle name="20% - 强调文字颜色 1 83" xfId="1251"/>
    <cellStyle name="20% - 强调文字颜色 1 84" xfId="1265"/>
    <cellStyle name="20% - 强调文字颜色 1 85" xfId="1279"/>
    <cellStyle name="20% - 强调文字颜色 1 86" xfId="1293"/>
    <cellStyle name="20% - 强调文字颜色 1 87" xfId="1307"/>
    <cellStyle name="20% - 强调文字颜色 1 88" xfId="1321"/>
    <cellStyle name="20% - 强调文字颜色 1 89" xfId="1335"/>
    <cellStyle name="20% - 强调文字颜色 1 9" xfId="215"/>
    <cellStyle name="20% - 强调文字颜色 1 90" xfId="1349"/>
    <cellStyle name="20% - 强调文字颜色 1 91" xfId="1363"/>
    <cellStyle name="20% - 强调文字颜色 1 92" xfId="1377"/>
    <cellStyle name="20% - 强调文字颜色 1 93" xfId="1391"/>
    <cellStyle name="20% - 强调文字颜色 1 94" xfId="1405"/>
    <cellStyle name="20% - 强调文字颜色 1 95" xfId="1419"/>
    <cellStyle name="20% - 强调文字颜色 1 96" xfId="1433"/>
    <cellStyle name="20% - 强调文字颜色 1 97" xfId="1448"/>
    <cellStyle name="20% - 强调文字颜色 1 98" xfId="1462"/>
    <cellStyle name="20% - 强调文字颜色 1 99" xfId="1476"/>
    <cellStyle name="20% - 强调文字颜色 2" xfId="88" builtinId="34" customBuiltin="1"/>
    <cellStyle name="20% - 强调文字颜色 2 10" xfId="231"/>
    <cellStyle name="20% - 强调文字颜色 2 100" xfId="1492"/>
    <cellStyle name="20% - 强调文字颜色 2 101" xfId="1506"/>
    <cellStyle name="20% - 强调文字颜色 2 102" xfId="1520"/>
    <cellStyle name="20% - 强调文字颜色 2 103" xfId="1534"/>
    <cellStyle name="20% - 强调文字颜色 2 104" xfId="1548"/>
    <cellStyle name="20% - 强调文字颜色 2 105" xfId="1562"/>
    <cellStyle name="20% - 强调文字颜色 2 106" xfId="1576"/>
    <cellStyle name="20% - 强调文字颜色 2 107" xfId="1590"/>
    <cellStyle name="20% - 强调文字颜色 2 108" xfId="1604"/>
    <cellStyle name="20% - 强调文字颜色 2 109" xfId="1618"/>
    <cellStyle name="20% - 强调文字颜色 2 11" xfId="245"/>
    <cellStyle name="20% - 强调文字颜色 2 110" xfId="1632"/>
    <cellStyle name="20% - 强调文字颜色 2 111" xfId="1646"/>
    <cellStyle name="20% - 强调文字颜色 2 112" xfId="1660"/>
    <cellStyle name="20% - 强调文字颜色 2 113" xfId="1674"/>
    <cellStyle name="20% - 强调文字颜色 2 114" xfId="1688"/>
    <cellStyle name="20% - 强调文字颜色 2 115" xfId="1702"/>
    <cellStyle name="20% - 强调文字颜色 2 116" xfId="1716"/>
    <cellStyle name="20% - 强调文字颜色 2 117" xfId="1730"/>
    <cellStyle name="20% - 强调文字颜色 2 118" xfId="1744"/>
    <cellStyle name="20% - 强调文字颜色 2 119" xfId="1758"/>
    <cellStyle name="20% - 强调文字颜色 2 12" xfId="259"/>
    <cellStyle name="20% - 强调文字颜色 2 120" xfId="1772"/>
    <cellStyle name="20% - 强调文字颜色 2 121" xfId="1786"/>
    <cellStyle name="20% - 强调文字颜色 2 122" xfId="1800"/>
    <cellStyle name="20% - 强调文字颜色 2 123" xfId="1814"/>
    <cellStyle name="20% - 强调文字颜色 2 124" xfId="1828"/>
    <cellStyle name="20% - 强调文字颜色 2 125" xfId="1842"/>
    <cellStyle name="20% - 强调文字颜色 2 126" xfId="1856"/>
    <cellStyle name="20% - 强调文字颜色 2 127" xfId="1870"/>
    <cellStyle name="20% - 强调文字颜色 2 128" xfId="1884"/>
    <cellStyle name="20% - 强调文字颜色 2 129" xfId="1898"/>
    <cellStyle name="20% - 强调文字颜色 2 13" xfId="273"/>
    <cellStyle name="20% - 强调文字颜色 2 130" xfId="1912"/>
    <cellStyle name="20% - 强调文字颜色 2 131" xfId="1926"/>
    <cellStyle name="20% - 强调文字颜色 2 132" xfId="1940"/>
    <cellStyle name="20% - 强调文字颜色 2 133" xfId="1954"/>
    <cellStyle name="20% - 强调文字颜色 2 134" xfId="1968"/>
    <cellStyle name="20% - 强调文字颜色 2 135" xfId="1982"/>
    <cellStyle name="20% - 强调文字颜色 2 136" xfId="1996"/>
    <cellStyle name="20% - 强调文字颜色 2 137" xfId="2010"/>
    <cellStyle name="20% - 强调文字颜色 2 138" xfId="2024"/>
    <cellStyle name="20% - 强调文字颜色 2 139" xfId="2038"/>
    <cellStyle name="20% - 强调文字颜色 2 14" xfId="287"/>
    <cellStyle name="20% - 强调文字颜色 2 140" xfId="2052"/>
    <cellStyle name="20% - 强调文字颜色 2 141" xfId="2066"/>
    <cellStyle name="20% - 强调文字颜色 2 142" xfId="2080"/>
    <cellStyle name="20% - 强调文字颜色 2 143" xfId="2094"/>
    <cellStyle name="20% - 强调文字颜色 2 144" xfId="2108"/>
    <cellStyle name="20% - 强调文字颜色 2 145" xfId="2122"/>
    <cellStyle name="20% - 强调文字颜色 2 146" xfId="2136"/>
    <cellStyle name="20% - 强调文字颜色 2 147" xfId="2150"/>
    <cellStyle name="20% - 强调文字颜色 2 148" xfId="2164"/>
    <cellStyle name="20% - 强调文字颜色 2 149" xfId="2178"/>
    <cellStyle name="20% - 强调文字颜色 2 15" xfId="301"/>
    <cellStyle name="20% - 强调文字颜色 2 150" xfId="2192"/>
    <cellStyle name="20% - 强调文字颜色 2 151" xfId="2206"/>
    <cellStyle name="20% - 强调文字颜色 2 152" xfId="2220"/>
    <cellStyle name="20% - 强调文字颜色 2 153" xfId="2234"/>
    <cellStyle name="20% - 强调文字颜色 2 154" xfId="2248"/>
    <cellStyle name="20% - 强调文字颜色 2 155" xfId="2262"/>
    <cellStyle name="20% - 强调文字颜色 2 156" xfId="2276"/>
    <cellStyle name="20% - 强调文字颜色 2 157" xfId="2290"/>
    <cellStyle name="20% - 强调文字颜色 2 158" xfId="2304"/>
    <cellStyle name="20% - 强调文字颜色 2 159" xfId="2318"/>
    <cellStyle name="20% - 强调文字颜色 2 16" xfId="315"/>
    <cellStyle name="20% - 强调文字颜色 2 160" xfId="2332"/>
    <cellStyle name="20% - 强调文字颜色 2 161" xfId="2346"/>
    <cellStyle name="20% - 强调文字颜色 2 162" xfId="2360"/>
    <cellStyle name="20% - 强调文字颜色 2 163" xfId="2374"/>
    <cellStyle name="20% - 强调文字颜色 2 164" xfId="2388"/>
    <cellStyle name="20% - 强调文字颜色 2 165" xfId="2402"/>
    <cellStyle name="20% - 强调文字颜色 2 166" xfId="2416"/>
    <cellStyle name="20% - 强调文字颜色 2 167" xfId="2430"/>
    <cellStyle name="20% - 强调文字颜色 2 168" xfId="2444"/>
    <cellStyle name="20% - 强调文字颜色 2 169" xfId="2458"/>
    <cellStyle name="20% - 强调文字颜色 2 17" xfId="329"/>
    <cellStyle name="20% - 强调文字颜色 2 170" xfId="2472"/>
    <cellStyle name="20% - 强调文字颜色 2 171" xfId="2486"/>
    <cellStyle name="20% - 强调文字颜色 2 172" xfId="2500"/>
    <cellStyle name="20% - 强调文字颜色 2 173" xfId="2514"/>
    <cellStyle name="20% - 强调文字颜色 2 174" xfId="2528"/>
    <cellStyle name="20% - 强调文字颜色 2 175" xfId="2542"/>
    <cellStyle name="20% - 强调文字颜色 2 176" xfId="2556"/>
    <cellStyle name="20% - 强调文字颜色 2 177" xfId="2570"/>
    <cellStyle name="20% - 强调文字颜色 2 178" xfId="2584"/>
    <cellStyle name="20% - 强调文字颜色 2 179" xfId="2598"/>
    <cellStyle name="20% - 强调文字颜色 2 18" xfId="343"/>
    <cellStyle name="20% - 强调文字颜色 2 180" xfId="2612"/>
    <cellStyle name="20% - 强调文字颜色 2 181" xfId="2626"/>
    <cellStyle name="20% - 强调文字颜色 2 182" xfId="2640"/>
    <cellStyle name="20% - 强调文字颜色 2 183" xfId="2654"/>
    <cellStyle name="20% - 强调文字颜色 2 184" xfId="2668"/>
    <cellStyle name="20% - 强调文字颜色 2 185" xfId="2682"/>
    <cellStyle name="20% - 强调文字颜色 2 186" xfId="2696"/>
    <cellStyle name="20% - 强调文字颜色 2 187" xfId="2710"/>
    <cellStyle name="20% - 强调文字颜色 2 188" xfId="2724"/>
    <cellStyle name="20% - 强调文字颜色 2 189" xfId="2738"/>
    <cellStyle name="20% - 强调文字颜色 2 19" xfId="357"/>
    <cellStyle name="20% - 强调文字颜色 2 190" xfId="2752"/>
    <cellStyle name="20% - 强调文字颜色 2 191" xfId="2766"/>
    <cellStyle name="20% - 强调文字颜色 2 192" xfId="2780"/>
    <cellStyle name="20% - 强调文字颜色 2 193" xfId="2794"/>
    <cellStyle name="20% - 强调文字颜色 2 194" xfId="2808"/>
    <cellStyle name="20% - 强调文字颜色 2 195" xfId="2822"/>
    <cellStyle name="20% - 强调文字颜色 2 196" xfId="2836"/>
    <cellStyle name="20% - 强调文字颜色 2 197" xfId="2850"/>
    <cellStyle name="20% - 强调文字颜色 2 198" xfId="2864"/>
    <cellStyle name="20% - 强调文字颜色 2 199" xfId="2878"/>
    <cellStyle name="20% - 强调文字颜色 2 2" xfId="119"/>
    <cellStyle name="20% - 强调文字颜色 2 20" xfId="371"/>
    <cellStyle name="20% - 强调文字颜色 2 200" xfId="2892"/>
    <cellStyle name="20% - 强调文字颜色 2 201" xfId="2906"/>
    <cellStyle name="20% - 强调文字颜色 2 202" xfId="2920"/>
    <cellStyle name="20% - 强调文字颜色 2 203" xfId="2934"/>
    <cellStyle name="20% - 强调文字颜色 2 204" xfId="2948"/>
    <cellStyle name="20% - 强调文字颜色 2 205" xfId="2962"/>
    <cellStyle name="20% - 强调文字颜色 2 206" xfId="2976"/>
    <cellStyle name="20% - 强调文字颜色 2 207" xfId="2990"/>
    <cellStyle name="20% - 强调文字颜色 2 208" xfId="3004"/>
    <cellStyle name="20% - 强调文字颜色 2 209" xfId="3018"/>
    <cellStyle name="20% - 强调文字颜色 2 21" xfId="385"/>
    <cellStyle name="20% - 强调文字颜色 2 210" xfId="3032"/>
    <cellStyle name="20% - 强调文字颜色 2 211" xfId="3046"/>
    <cellStyle name="20% - 强调文字颜色 2 212" xfId="3060"/>
    <cellStyle name="20% - 强调文字颜色 2 213" xfId="3074"/>
    <cellStyle name="20% - 强调文字颜色 2 214" xfId="3088"/>
    <cellStyle name="20% - 强调文字颜色 2 215" xfId="3102"/>
    <cellStyle name="20% - 强调文字颜色 2 216" xfId="3116"/>
    <cellStyle name="20% - 强调文字颜色 2 217" xfId="3130"/>
    <cellStyle name="20% - 强调文字颜色 2 218" xfId="3144"/>
    <cellStyle name="20% - 强调文字颜色 2 219" xfId="3158"/>
    <cellStyle name="20% - 强调文字颜色 2 22" xfId="399"/>
    <cellStyle name="20% - 强调文字颜色 2 220" xfId="3172"/>
    <cellStyle name="20% - 强调文字颜色 2 221" xfId="3186"/>
    <cellStyle name="20% - 强调文字颜色 2 222" xfId="3200"/>
    <cellStyle name="20% - 强调文字颜色 2 223" xfId="3214"/>
    <cellStyle name="20% - 强调文字颜色 2 224" xfId="3228"/>
    <cellStyle name="20% - 强调文字颜色 2 225" xfId="3242"/>
    <cellStyle name="20% - 强调文字颜色 2 226" xfId="3256"/>
    <cellStyle name="20% - 强调文字颜色 2 227" xfId="3270"/>
    <cellStyle name="20% - 强调文字颜色 2 228" xfId="3284"/>
    <cellStyle name="20% - 强调文字颜色 2 229" xfId="3298"/>
    <cellStyle name="20% - 强调文字颜色 2 23" xfId="413"/>
    <cellStyle name="20% - 强调文字颜色 2 230" xfId="3312"/>
    <cellStyle name="20% - 强调文字颜色 2 231" xfId="3326"/>
    <cellStyle name="20% - 强调文字颜色 2 232" xfId="3340"/>
    <cellStyle name="20% - 强调文字颜色 2 233" xfId="3354"/>
    <cellStyle name="20% - 强调文字颜色 2 234" xfId="3368"/>
    <cellStyle name="20% - 强调文字颜色 2 235" xfId="3382"/>
    <cellStyle name="20% - 强调文字颜色 2 236" xfId="3396"/>
    <cellStyle name="20% - 强调文字颜色 2 237" xfId="3410"/>
    <cellStyle name="20% - 强调文字颜色 2 238" xfId="3424"/>
    <cellStyle name="20% - 强调文字颜色 2 239" xfId="3438"/>
    <cellStyle name="20% - 强调文字颜色 2 24" xfId="427"/>
    <cellStyle name="20% - 强调文字颜色 2 240" xfId="3452"/>
    <cellStyle name="20% - 强调文字颜色 2 241" xfId="3466"/>
    <cellStyle name="20% - 强调文字颜色 2 242" xfId="3480"/>
    <cellStyle name="20% - 强调文字颜色 2 243" xfId="3494"/>
    <cellStyle name="20% - 强调文字颜色 2 244" xfId="3508"/>
    <cellStyle name="20% - 强调文字颜色 2 245" xfId="3522"/>
    <cellStyle name="20% - 强调文字颜色 2 246" xfId="3536"/>
    <cellStyle name="20% - 强调文字颜色 2 247" xfId="3550"/>
    <cellStyle name="20% - 强调文字颜色 2 248" xfId="3564"/>
    <cellStyle name="20% - 强调文字颜色 2 249" xfId="3578"/>
    <cellStyle name="20% - 强调文字颜色 2 25" xfId="441"/>
    <cellStyle name="20% - 强调文字颜色 2 250" xfId="3592"/>
    <cellStyle name="20% - 强调文字颜色 2 251" xfId="3606"/>
    <cellStyle name="20% - 强调文字颜色 2 252" xfId="3620"/>
    <cellStyle name="20% - 强调文字颜色 2 253" xfId="3634"/>
    <cellStyle name="20% - 强调文字颜色 2 254" xfId="3648"/>
    <cellStyle name="20% - 强调文字颜色 2 255" xfId="3662"/>
    <cellStyle name="20% - 强调文字颜色 2 256" xfId="3676"/>
    <cellStyle name="20% - 强调文字颜色 2 257" xfId="3690"/>
    <cellStyle name="20% - 强调文字颜色 2 258" xfId="3704"/>
    <cellStyle name="20% - 强调文字颜色 2 259" xfId="3718"/>
    <cellStyle name="20% - 强调文字颜色 2 26" xfId="455"/>
    <cellStyle name="20% - 强调文字颜色 2 260" xfId="3732"/>
    <cellStyle name="20% - 强调文字颜色 2 261" xfId="3746"/>
    <cellStyle name="20% - 强调文字颜色 2 262" xfId="3760"/>
    <cellStyle name="20% - 强调文字颜色 2 263" xfId="3774"/>
    <cellStyle name="20% - 强调文字颜色 2 264" xfId="3788"/>
    <cellStyle name="20% - 强调文字颜色 2 265" xfId="3802"/>
    <cellStyle name="20% - 强调文字颜色 2 266" xfId="3816"/>
    <cellStyle name="20% - 强调文字颜色 2 267" xfId="3830"/>
    <cellStyle name="20% - 强调文字颜色 2 268" xfId="3844"/>
    <cellStyle name="20% - 强调文字颜色 2 269" xfId="3858"/>
    <cellStyle name="20% - 强调文字颜色 2 27" xfId="469"/>
    <cellStyle name="20% - 强调文字颜色 2 270" xfId="3872"/>
    <cellStyle name="20% - 强调文字颜色 2 271" xfId="3886"/>
    <cellStyle name="20% - 强调文字颜色 2 272" xfId="3900"/>
    <cellStyle name="20% - 强调文字颜色 2 273" xfId="3914"/>
    <cellStyle name="20% - 强调文字颜色 2 274" xfId="3928"/>
    <cellStyle name="20% - 强调文字颜色 2 275" xfId="3942"/>
    <cellStyle name="20% - 强调文字颜色 2 276" xfId="3956"/>
    <cellStyle name="20% - 强调文字颜色 2 277" xfId="3970"/>
    <cellStyle name="20% - 强调文字颜色 2 28" xfId="483"/>
    <cellStyle name="20% - 强调文字颜色 2 29" xfId="497"/>
    <cellStyle name="20% - 强调文字颜色 2 3" xfId="133"/>
    <cellStyle name="20% - 强调文字颜色 2 30" xfId="511"/>
    <cellStyle name="20% - 强调文字颜色 2 31" xfId="525"/>
    <cellStyle name="20% - 强调文字颜色 2 32" xfId="539"/>
    <cellStyle name="20% - 强调文字颜色 2 33" xfId="553"/>
    <cellStyle name="20% - 强调文字颜色 2 34" xfId="567"/>
    <cellStyle name="20% - 强调文字颜色 2 35" xfId="581"/>
    <cellStyle name="20% - 强调文字颜色 2 36" xfId="595"/>
    <cellStyle name="20% - 强调文字颜色 2 37" xfId="609"/>
    <cellStyle name="20% - 强调文字颜色 2 38" xfId="623"/>
    <cellStyle name="20% - 强调文字颜色 2 39" xfId="637"/>
    <cellStyle name="20% - 强调文字颜色 2 4" xfId="147"/>
    <cellStyle name="20% - 强调文字颜色 2 40" xfId="651"/>
    <cellStyle name="20% - 强调文字颜色 2 41" xfId="665"/>
    <cellStyle name="20% - 强调文字颜色 2 42" xfId="679"/>
    <cellStyle name="20% - 强调文字颜色 2 43" xfId="693"/>
    <cellStyle name="20% - 强调文字颜色 2 44" xfId="707"/>
    <cellStyle name="20% - 强调文字颜色 2 45" xfId="721"/>
    <cellStyle name="20% - 强调文字颜色 2 46" xfId="735"/>
    <cellStyle name="20% - 强调文字颜色 2 47" xfId="749"/>
    <cellStyle name="20% - 强调文字颜色 2 48" xfId="763"/>
    <cellStyle name="20% - 强调文字颜色 2 49" xfId="777"/>
    <cellStyle name="20% - 强调文字颜色 2 5" xfId="161"/>
    <cellStyle name="20% - 强调文字颜色 2 50" xfId="791"/>
    <cellStyle name="20% - 强调文字颜色 2 51" xfId="805"/>
    <cellStyle name="20% - 强调文字颜色 2 52" xfId="819"/>
    <cellStyle name="20% - 强调文字颜色 2 53" xfId="833"/>
    <cellStyle name="20% - 强调文字颜色 2 54" xfId="847"/>
    <cellStyle name="20% - 强调文字颜色 2 55" xfId="861"/>
    <cellStyle name="20% - 强调文字颜色 2 56" xfId="875"/>
    <cellStyle name="20% - 强调文字颜色 2 57" xfId="889"/>
    <cellStyle name="20% - 强调文字颜色 2 58" xfId="903"/>
    <cellStyle name="20% - 强调文字颜色 2 59" xfId="917"/>
    <cellStyle name="20% - 强调文字颜色 2 6" xfId="175"/>
    <cellStyle name="20% - 强调文字颜色 2 60" xfId="931"/>
    <cellStyle name="20% - 强调文字颜色 2 61" xfId="945"/>
    <cellStyle name="20% - 强调文字颜色 2 62" xfId="959"/>
    <cellStyle name="20% - 强调文字颜色 2 63" xfId="973"/>
    <cellStyle name="20% - 强调文字颜色 2 64" xfId="987"/>
    <cellStyle name="20% - 强调文字颜色 2 65" xfId="1001"/>
    <cellStyle name="20% - 强调文字颜色 2 66" xfId="1015"/>
    <cellStyle name="20% - 强调文字颜色 2 67" xfId="1029"/>
    <cellStyle name="20% - 强调文字颜色 2 68" xfId="1043"/>
    <cellStyle name="20% - 强调文字颜色 2 69" xfId="1057"/>
    <cellStyle name="20% - 强调文字颜色 2 7" xfId="189"/>
    <cellStyle name="20% - 强调文字颜色 2 70" xfId="1071"/>
    <cellStyle name="20% - 强调文字颜色 2 71" xfId="1085"/>
    <cellStyle name="20% - 强调文字颜色 2 72" xfId="1099"/>
    <cellStyle name="20% - 强调文字颜色 2 73" xfId="1113"/>
    <cellStyle name="20% - 强调文字颜色 2 74" xfId="1127"/>
    <cellStyle name="20% - 强调文字颜色 2 75" xfId="1141"/>
    <cellStyle name="20% - 强调文字颜色 2 76" xfId="1155"/>
    <cellStyle name="20% - 强调文字颜色 2 77" xfId="1169"/>
    <cellStyle name="20% - 强调文字颜色 2 78" xfId="1183"/>
    <cellStyle name="20% - 强调文字颜色 2 79" xfId="1197"/>
    <cellStyle name="20% - 强调文字颜色 2 8" xfId="203"/>
    <cellStyle name="20% - 强调文字颜色 2 80" xfId="1211"/>
    <cellStyle name="20% - 强调文字颜色 2 81" xfId="1225"/>
    <cellStyle name="20% - 强调文字颜色 2 82" xfId="1239"/>
    <cellStyle name="20% - 强调文字颜色 2 83" xfId="1253"/>
    <cellStyle name="20% - 强调文字颜色 2 84" xfId="1267"/>
    <cellStyle name="20% - 强调文字颜色 2 85" xfId="1281"/>
    <cellStyle name="20% - 强调文字颜色 2 86" xfId="1295"/>
    <cellStyle name="20% - 强调文字颜色 2 87" xfId="1309"/>
    <cellStyle name="20% - 强调文字颜色 2 88" xfId="1323"/>
    <cellStyle name="20% - 强调文字颜色 2 89" xfId="1337"/>
    <cellStyle name="20% - 强调文字颜色 2 9" xfId="217"/>
    <cellStyle name="20% - 强调文字颜色 2 90" xfId="1351"/>
    <cellStyle name="20% - 强调文字颜色 2 91" xfId="1365"/>
    <cellStyle name="20% - 强调文字颜色 2 92" xfId="1379"/>
    <cellStyle name="20% - 强调文字颜色 2 93" xfId="1393"/>
    <cellStyle name="20% - 强调文字颜色 2 94" xfId="1407"/>
    <cellStyle name="20% - 强调文字颜色 2 95" xfId="1421"/>
    <cellStyle name="20% - 强调文字颜色 2 96" xfId="1435"/>
    <cellStyle name="20% - 强调文字颜色 2 97" xfId="1450"/>
    <cellStyle name="20% - 强调文字颜色 2 98" xfId="1464"/>
    <cellStyle name="20% - 强调文字颜色 2 99" xfId="1478"/>
    <cellStyle name="20% - 强调文字颜色 3" xfId="92" builtinId="38" customBuiltin="1"/>
    <cellStyle name="20% - 强调文字颜色 3 10" xfId="233"/>
    <cellStyle name="20% - 强调文字颜色 3 100" xfId="1494"/>
    <cellStyle name="20% - 强调文字颜色 3 101" xfId="1508"/>
    <cellStyle name="20% - 强调文字颜色 3 102" xfId="1522"/>
    <cellStyle name="20% - 强调文字颜色 3 103" xfId="1536"/>
    <cellStyle name="20% - 强调文字颜色 3 104" xfId="1550"/>
    <cellStyle name="20% - 强调文字颜色 3 105" xfId="1564"/>
    <cellStyle name="20% - 强调文字颜色 3 106" xfId="1578"/>
    <cellStyle name="20% - 强调文字颜色 3 107" xfId="1592"/>
    <cellStyle name="20% - 强调文字颜色 3 108" xfId="1606"/>
    <cellStyle name="20% - 强调文字颜色 3 109" xfId="1620"/>
    <cellStyle name="20% - 强调文字颜色 3 11" xfId="247"/>
    <cellStyle name="20% - 强调文字颜色 3 110" xfId="1634"/>
    <cellStyle name="20% - 强调文字颜色 3 111" xfId="1648"/>
    <cellStyle name="20% - 强调文字颜色 3 112" xfId="1662"/>
    <cellStyle name="20% - 强调文字颜色 3 113" xfId="1676"/>
    <cellStyle name="20% - 强调文字颜色 3 114" xfId="1690"/>
    <cellStyle name="20% - 强调文字颜色 3 115" xfId="1704"/>
    <cellStyle name="20% - 强调文字颜色 3 116" xfId="1718"/>
    <cellStyle name="20% - 强调文字颜色 3 117" xfId="1732"/>
    <cellStyle name="20% - 强调文字颜色 3 118" xfId="1746"/>
    <cellStyle name="20% - 强调文字颜色 3 119" xfId="1760"/>
    <cellStyle name="20% - 强调文字颜色 3 12" xfId="261"/>
    <cellStyle name="20% - 强调文字颜色 3 120" xfId="1774"/>
    <cellStyle name="20% - 强调文字颜色 3 121" xfId="1788"/>
    <cellStyle name="20% - 强调文字颜色 3 122" xfId="1802"/>
    <cellStyle name="20% - 强调文字颜色 3 123" xfId="1816"/>
    <cellStyle name="20% - 强调文字颜色 3 124" xfId="1830"/>
    <cellStyle name="20% - 强调文字颜色 3 125" xfId="1844"/>
    <cellStyle name="20% - 强调文字颜色 3 126" xfId="1858"/>
    <cellStyle name="20% - 强调文字颜色 3 127" xfId="1872"/>
    <cellStyle name="20% - 强调文字颜色 3 128" xfId="1886"/>
    <cellStyle name="20% - 强调文字颜色 3 129" xfId="1900"/>
    <cellStyle name="20% - 强调文字颜色 3 13" xfId="275"/>
    <cellStyle name="20% - 强调文字颜色 3 130" xfId="1914"/>
    <cellStyle name="20% - 强调文字颜色 3 131" xfId="1928"/>
    <cellStyle name="20% - 强调文字颜色 3 132" xfId="1942"/>
    <cellStyle name="20% - 强调文字颜色 3 133" xfId="1956"/>
    <cellStyle name="20% - 强调文字颜色 3 134" xfId="1970"/>
    <cellStyle name="20% - 强调文字颜色 3 135" xfId="1984"/>
    <cellStyle name="20% - 强调文字颜色 3 136" xfId="1998"/>
    <cellStyle name="20% - 强调文字颜色 3 137" xfId="2012"/>
    <cellStyle name="20% - 强调文字颜色 3 138" xfId="2026"/>
    <cellStyle name="20% - 强调文字颜色 3 139" xfId="2040"/>
    <cellStyle name="20% - 强调文字颜色 3 14" xfId="289"/>
    <cellStyle name="20% - 强调文字颜色 3 140" xfId="2054"/>
    <cellStyle name="20% - 强调文字颜色 3 141" xfId="2068"/>
    <cellStyle name="20% - 强调文字颜色 3 142" xfId="2082"/>
    <cellStyle name="20% - 强调文字颜色 3 143" xfId="2096"/>
    <cellStyle name="20% - 强调文字颜色 3 144" xfId="2110"/>
    <cellStyle name="20% - 强调文字颜色 3 145" xfId="2124"/>
    <cellStyle name="20% - 强调文字颜色 3 146" xfId="2138"/>
    <cellStyle name="20% - 强调文字颜色 3 147" xfId="2152"/>
    <cellStyle name="20% - 强调文字颜色 3 148" xfId="2166"/>
    <cellStyle name="20% - 强调文字颜色 3 149" xfId="2180"/>
    <cellStyle name="20% - 强调文字颜色 3 15" xfId="303"/>
    <cellStyle name="20% - 强调文字颜色 3 150" xfId="2194"/>
    <cellStyle name="20% - 强调文字颜色 3 151" xfId="2208"/>
    <cellStyle name="20% - 强调文字颜色 3 152" xfId="2222"/>
    <cellStyle name="20% - 强调文字颜色 3 153" xfId="2236"/>
    <cellStyle name="20% - 强调文字颜色 3 154" xfId="2250"/>
    <cellStyle name="20% - 强调文字颜色 3 155" xfId="2264"/>
    <cellStyle name="20% - 强调文字颜色 3 156" xfId="2278"/>
    <cellStyle name="20% - 强调文字颜色 3 157" xfId="2292"/>
    <cellStyle name="20% - 强调文字颜色 3 158" xfId="2306"/>
    <cellStyle name="20% - 强调文字颜色 3 159" xfId="2320"/>
    <cellStyle name="20% - 强调文字颜色 3 16" xfId="317"/>
    <cellStyle name="20% - 强调文字颜色 3 160" xfId="2334"/>
    <cellStyle name="20% - 强调文字颜色 3 161" xfId="2348"/>
    <cellStyle name="20% - 强调文字颜色 3 162" xfId="2362"/>
    <cellStyle name="20% - 强调文字颜色 3 163" xfId="2376"/>
    <cellStyle name="20% - 强调文字颜色 3 164" xfId="2390"/>
    <cellStyle name="20% - 强调文字颜色 3 165" xfId="2404"/>
    <cellStyle name="20% - 强调文字颜色 3 166" xfId="2418"/>
    <cellStyle name="20% - 强调文字颜色 3 167" xfId="2432"/>
    <cellStyle name="20% - 强调文字颜色 3 168" xfId="2446"/>
    <cellStyle name="20% - 强调文字颜色 3 169" xfId="2460"/>
    <cellStyle name="20% - 强调文字颜色 3 17" xfId="331"/>
    <cellStyle name="20% - 强调文字颜色 3 170" xfId="2474"/>
    <cellStyle name="20% - 强调文字颜色 3 171" xfId="2488"/>
    <cellStyle name="20% - 强调文字颜色 3 172" xfId="2502"/>
    <cellStyle name="20% - 强调文字颜色 3 173" xfId="2516"/>
    <cellStyle name="20% - 强调文字颜色 3 174" xfId="2530"/>
    <cellStyle name="20% - 强调文字颜色 3 175" xfId="2544"/>
    <cellStyle name="20% - 强调文字颜色 3 176" xfId="2558"/>
    <cellStyle name="20% - 强调文字颜色 3 177" xfId="2572"/>
    <cellStyle name="20% - 强调文字颜色 3 178" xfId="2586"/>
    <cellStyle name="20% - 强调文字颜色 3 179" xfId="2600"/>
    <cellStyle name="20% - 强调文字颜色 3 18" xfId="345"/>
    <cellStyle name="20% - 强调文字颜色 3 180" xfId="2614"/>
    <cellStyle name="20% - 强调文字颜色 3 181" xfId="2628"/>
    <cellStyle name="20% - 强调文字颜色 3 182" xfId="2642"/>
    <cellStyle name="20% - 强调文字颜色 3 183" xfId="2656"/>
    <cellStyle name="20% - 强调文字颜色 3 184" xfId="2670"/>
    <cellStyle name="20% - 强调文字颜色 3 185" xfId="2684"/>
    <cellStyle name="20% - 强调文字颜色 3 186" xfId="2698"/>
    <cellStyle name="20% - 强调文字颜色 3 187" xfId="2712"/>
    <cellStyle name="20% - 强调文字颜色 3 188" xfId="2726"/>
    <cellStyle name="20% - 强调文字颜色 3 189" xfId="2740"/>
    <cellStyle name="20% - 强调文字颜色 3 19" xfId="359"/>
    <cellStyle name="20% - 强调文字颜色 3 190" xfId="2754"/>
    <cellStyle name="20% - 强调文字颜色 3 191" xfId="2768"/>
    <cellStyle name="20% - 强调文字颜色 3 192" xfId="2782"/>
    <cellStyle name="20% - 强调文字颜色 3 193" xfId="2796"/>
    <cellStyle name="20% - 强调文字颜色 3 194" xfId="2810"/>
    <cellStyle name="20% - 强调文字颜色 3 195" xfId="2824"/>
    <cellStyle name="20% - 强调文字颜色 3 196" xfId="2838"/>
    <cellStyle name="20% - 强调文字颜色 3 197" xfId="2852"/>
    <cellStyle name="20% - 强调文字颜色 3 198" xfId="2866"/>
    <cellStyle name="20% - 强调文字颜色 3 199" xfId="2880"/>
    <cellStyle name="20% - 强调文字颜色 3 2" xfId="121"/>
    <cellStyle name="20% - 强调文字颜色 3 20" xfId="373"/>
    <cellStyle name="20% - 强调文字颜色 3 200" xfId="2894"/>
    <cellStyle name="20% - 强调文字颜色 3 201" xfId="2908"/>
    <cellStyle name="20% - 强调文字颜色 3 202" xfId="2922"/>
    <cellStyle name="20% - 强调文字颜色 3 203" xfId="2936"/>
    <cellStyle name="20% - 强调文字颜色 3 204" xfId="2950"/>
    <cellStyle name="20% - 强调文字颜色 3 205" xfId="2964"/>
    <cellStyle name="20% - 强调文字颜色 3 206" xfId="2978"/>
    <cellStyle name="20% - 强调文字颜色 3 207" xfId="2992"/>
    <cellStyle name="20% - 强调文字颜色 3 208" xfId="3006"/>
    <cellStyle name="20% - 强调文字颜色 3 209" xfId="3020"/>
    <cellStyle name="20% - 强调文字颜色 3 21" xfId="387"/>
    <cellStyle name="20% - 强调文字颜色 3 210" xfId="3034"/>
    <cellStyle name="20% - 强调文字颜色 3 211" xfId="3048"/>
    <cellStyle name="20% - 强调文字颜色 3 212" xfId="3062"/>
    <cellStyle name="20% - 强调文字颜色 3 213" xfId="3076"/>
    <cellStyle name="20% - 强调文字颜色 3 214" xfId="3090"/>
    <cellStyle name="20% - 强调文字颜色 3 215" xfId="3104"/>
    <cellStyle name="20% - 强调文字颜色 3 216" xfId="3118"/>
    <cellStyle name="20% - 强调文字颜色 3 217" xfId="3132"/>
    <cellStyle name="20% - 强调文字颜色 3 218" xfId="3146"/>
    <cellStyle name="20% - 强调文字颜色 3 219" xfId="3160"/>
    <cellStyle name="20% - 强调文字颜色 3 22" xfId="401"/>
    <cellStyle name="20% - 强调文字颜色 3 220" xfId="3174"/>
    <cellStyle name="20% - 强调文字颜色 3 221" xfId="3188"/>
    <cellStyle name="20% - 强调文字颜色 3 222" xfId="3202"/>
    <cellStyle name="20% - 强调文字颜色 3 223" xfId="3216"/>
    <cellStyle name="20% - 强调文字颜色 3 224" xfId="3230"/>
    <cellStyle name="20% - 强调文字颜色 3 225" xfId="3244"/>
    <cellStyle name="20% - 强调文字颜色 3 226" xfId="3258"/>
    <cellStyle name="20% - 强调文字颜色 3 227" xfId="3272"/>
    <cellStyle name="20% - 强调文字颜色 3 228" xfId="3286"/>
    <cellStyle name="20% - 强调文字颜色 3 229" xfId="3300"/>
    <cellStyle name="20% - 强调文字颜色 3 23" xfId="415"/>
    <cellStyle name="20% - 强调文字颜色 3 230" xfId="3314"/>
    <cellStyle name="20% - 强调文字颜色 3 231" xfId="3328"/>
    <cellStyle name="20% - 强调文字颜色 3 232" xfId="3342"/>
    <cellStyle name="20% - 强调文字颜色 3 233" xfId="3356"/>
    <cellStyle name="20% - 强调文字颜色 3 234" xfId="3370"/>
    <cellStyle name="20% - 强调文字颜色 3 235" xfId="3384"/>
    <cellStyle name="20% - 强调文字颜色 3 236" xfId="3398"/>
    <cellStyle name="20% - 强调文字颜色 3 237" xfId="3412"/>
    <cellStyle name="20% - 强调文字颜色 3 238" xfId="3426"/>
    <cellStyle name="20% - 强调文字颜色 3 239" xfId="3440"/>
    <cellStyle name="20% - 强调文字颜色 3 24" xfId="429"/>
    <cellStyle name="20% - 强调文字颜色 3 240" xfId="3454"/>
    <cellStyle name="20% - 强调文字颜色 3 241" xfId="3468"/>
    <cellStyle name="20% - 强调文字颜色 3 242" xfId="3482"/>
    <cellStyle name="20% - 强调文字颜色 3 243" xfId="3496"/>
    <cellStyle name="20% - 强调文字颜色 3 244" xfId="3510"/>
    <cellStyle name="20% - 强调文字颜色 3 245" xfId="3524"/>
    <cellStyle name="20% - 强调文字颜色 3 246" xfId="3538"/>
    <cellStyle name="20% - 强调文字颜色 3 247" xfId="3552"/>
    <cellStyle name="20% - 强调文字颜色 3 248" xfId="3566"/>
    <cellStyle name="20% - 强调文字颜色 3 249" xfId="3580"/>
    <cellStyle name="20% - 强调文字颜色 3 25" xfId="443"/>
    <cellStyle name="20% - 强调文字颜色 3 250" xfId="3594"/>
    <cellStyle name="20% - 强调文字颜色 3 251" xfId="3608"/>
    <cellStyle name="20% - 强调文字颜色 3 252" xfId="3622"/>
    <cellStyle name="20% - 强调文字颜色 3 253" xfId="3636"/>
    <cellStyle name="20% - 强调文字颜色 3 254" xfId="3650"/>
    <cellStyle name="20% - 强调文字颜色 3 255" xfId="3664"/>
    <cellStyle name="20% - 强调文字颜色 3 256" xfId="3678"/>
    <cellStyle name="20% - 强调文字颜色 3 257" xfId="3692"/>
    <cellStyle name="20% - 强调文字颜色 3 258" xfId="3706"/>
    <cellStyle name="20% - 强调文字颜色 3 259" xfId="3720"/>
    <cellStyle name="20% - 强调文字颜色 3 26" xfId="457"/>
    <cellStyle name="20% - 强调文字颜色 3 260" xfId="3734"/>
    <cellStyle name="20% - 强调文字颜色 3 261" xfId="3748"/>
    <cellStyle name="20% - 强调文字颜色 3 262" xfId="3762"/>
    <cellStyle name="20% - 强调文字颜色 3 263" xfId="3776"/>
    <cellStyle name="20% - 强调文字颜色 3 264" xfId="3790"/>
    <cellStyle name="20% - 强调文字颜色 3 265" xfId="3804"/>
    <cellStyle name="20% - 强调文字颜色 3 266" xfId="3818"/>
    <cellStyle name="20% - 强调文字颜色 3 267" xfId="3832"/>
    <cellStyle name="20% - 强调文字颜色 3 268" xfId="3846"/>
    <cellStyle name="20% - 强调文字颜色 3 269" xfId="3860"/>
    <cellStyle name="20% - 强调文字颜色 3 27" xfId="471"/>
    <cellStyle name="20% - 强调文字颜色 3 270" xfId="3874"/>
    <cellStyle name="20% - 强调文字颜色 3 271" xfId="3888"/>
    <cellStyle name="20% - 强调文字颜色 3 272" xfId="3902"/>
    <cellStyle name="20% - 强调文字颜色 3 273" xfId="3916"/>
    <cellStyle name="20% - 强调文字颜色 3 274" xfId="3930"/>
    <cellStyle name="20% - 强调文字颜色 3 275" xfId="3944"/>
    <cellStyle name="20% - 强调文字颜色 3 276" xfId="3958"/>
    <cellStyle name="20% - 强调文字颜色 3 277" xfId="3972"/>
    <cellStyle name="20% - 强调文字颜色 3 28" xfId="485"/>
    <cellStyle name="20% - 强调文字颜色 3 29" xfId="499"/>
    <cellStyle name="20% - 强调文字颜色 3 3" xfId="135"/>
    <cellStyle name="20% - 强调文字颜色 3 30" xfId="513"/>
    <cellStyle name="20% - 强调文字颜色 3 31" xfId="527"/>
    <cellStyle name="20% - 强调文字颜色 3 32" xfId="541"/>
    <cellStyle name="20% - 强调文字颜色 3 33" xfId="555"/>
    <cellStyle name="20% - 强调文字颜色 3 34" xfId="569"/>
    <cellStyle name="20% - 强调文字颜色 3 35" xfId="583"/>
    <cellStyle name="20% - 强调文字颜色 3 36" xfId="597"/>
    <cellStyle name="20% - 强调文字颜色 3 37" xfId="611"/>
    <cellStyle name="20% - 强调文字颜色 3 38" xfId="625"/>
    <cellStyle name="20% - 强调文字颜色 3 39" xfId="639"/>
    <cellStyle name="20% - 强调文字颜色 3 4" xfId="149"/>
    <cellStyle name="20% - 强调文字颜色 3 40" xfId="653"/>
    <cellStyle name="20% - 强调文字颜色 3 41" xfId="667"/>
    <cellStyle name="20% - 强调文字颜色 3 42" xfId="681"/>
    <cellStyle name="20% - 强调文字颜色 3 43" xfId="695"/>
    <cellStyle name="20% - 强调文字颜色 3 44" xfId="709"/>
    <cellStyle name="20% - 强调文字颜色 3 45" xfId="723"/>
    <cellStyle name="20% - 强调文字颜色 3 46" xfId="737"/>
    <cellStyle name="20% - 强调文字颜色 3 47" xfId="751"/>
    <cellStyle name="20% - 强调文字颜色 3 48" xfId="765"/>
    <cellStyle name="20% - 强调文字颜色 3 49" xfId="779"/>
    <cellStyle name="20% - 强调文字颜色 3 5" xfId="163"/>
    <cellStyle name="20% - 强调文字颜色 3 50" xfId="793"/>
    <cellStyle name="20% - 强调文字颜色 3 51" xfId="807"/>
    <cellStyle name="20% - 强调文字颜色 3 52" xfId="821"/>
    <cellStyle name="20% - 强调文字颜色 3 53" xfId="835"/>
    <cellStyle name="20% - 强调文字颜色 3 54" xfId="849"/>
    <cellStyle name="20% - 强调文字颜色 3 55" xfId="863"/>
    <cellStyle name="20% - 强调文字颜色 3 56" xfId="877"/>
    <cellStyle name="20% - 强调文字颜色 3 57" xfId="891"/>
    <cellStyle name="20% - 强调文字颜色 3 58" xfId="905"/>
    <cellStyle name="20% - 强调文字颜色 3 59" xfId="919"/>
    <cellStyle name="20% - 强调文字颜色 3 6" xfId="177"/>
    <cellStyle name="20% - 强调文字颜色 3 60" xfId="933"/>
    <cellStyle name="20% - 强调文字颜色 3 61" xfId="947"/>
    <cellStyle name="20% - 强调文字颜色 3 62" xfId="961"/>
    <cellStyle name="20% - 强调文字颜色 3 63" xfId="975"/>
    <cellStyle name="20% - 强调文字颜色 3 64" xfId="989"/>
    <cellStyle name="20% - 强调文字颜色 3 65" xfId="1003"/>
    <cellStyle name="20% - 强调文字颜色 3 66" xfId="1017"/>
    <cellStyle name="20% - 强调文字颜色 3 67" xfId="1031"/>
    <cellStyle name="20% - 强调文字颜色 3 68" xfId="1045"/>
    <cellStyle name="20% - 强调文字颜色 3 69" xfId="1059"/>
    <cellStyle name="20% - 强调文字颜色 3 7" xfId="191"/>
    <cellStyle name="20% - 强调文字颜色 3 70" xfId="1073"/>
    <cellStyle name="20% - 强调文字颜色 3 71" xfId="1087"/>
    <cellStyle name="20% - 强调文字颜色 3 72" xfId="1101"/>
    <cellStyle name="20% - 强调文字颜色 3 73" xfId="1115"/>
    <cellStyle name="20% - 强调文字颜色 3 74" xfId="1129"/>
    <cellStyle name="20% - 强调文字颜色 3 75" xfId="1143"/>
    <cellStyle name="20% - 强调文字颜色 3 76" xfId="1157"/>
    <cellStyle name="20% - 强调文字颜色 3 77" xfId="1171"/>
    <cellStyle name="20% - 强调文字颜色 3 78" xfId="1185"/>
    <cellStyle name="20% - 强调文字颜色 3 79" xfId="1199"/>
    <cellStyle name="20% - 强调文字颜色 3 8" xfId="205"/>
    <cellStyle name="20% - 强调文字颜色 3 80" xfId="1213"/>
    <cellStyle name="20% - 强调文字颜色 3 81" xfId="1227"/>
    <cellStyle name="20% - 强调文字颜色 3 82" xfId="1241"/>
    <cellStyle name="20% - 强调文字颜色 3 83" xfId="1255"/>
    <cellStyle name="20% - 强调文字颜色 3 84" xfId="1269"/>
    <cellStyle name="20% - 强调文字颜色 3 85" xfId="1283"/>
    <cellStyle name="20% - 强调文字颜色 3 86" xfId="1297"/>
    <cellStyle name="20% - 强调文字颜色 3 87" xfId="1311"/>
    <cellStyle name="20% - 强调文字颜色 3 88" xfId="1325"/>
    <cellStyle name="20% - 强调文字颜色 3 89" xfId="1339"/>
    <cellStyle name="20% - 强调文字颜色 3 9" xfId="219"/>
    <cellStyle name="20% - 强调文字颜色 3 90" xfId="1353"/>
    <cellStyle name="20% - 强调文字颜色 3 91" xfId="1367"/>
    <cellStyle name="20% - 强调文字颜色 3 92" xfId="1381"/>
    <cellStyle name="20% - 强调文字颜色 3 93" xfId="1395"/>
    <cellStyle name="20% - 强调文字颜色 3 94" xfId="1409"/>
    <cellStyle name="20% - 强调文字颜色 3 95" xfId="1423"/>
    <cellStyle name="20% - 强调文字颜色 3 96" xfId="1437"/>
    <cellStyle name="20% - 强调文字颜色 3 97" xfId="1452"/>
    <cellStyle name="20% - 强调文字颜色 3 98" xfId="1466"/>
    <cellStyle name="20% - 强调文字颜色 3 99" xfId="1480"/>
    <cellStyle name="20% - 强调文字颜色 4" xfId="96" builtinId="42" customBuiltin="1"/>
    <cellStyle name="20% - 强调文字颜色 4 10" xfId="235"/>
    <cellStyle name="20% - 强调文字颜色 4 100" xfId="1496"/>
    <cellStyle name="20% - 强调文字颜色 4 101" xfId="1510"/>
    <cellStyle name="20% - 强调文字颜色 4 102" xfId="1524"/>
    <cellStyle name="20% - 强调文字颜色 4 103" xfId="1538"/>
    <cellStyle name="20% - 强调文字颜色 4 104" xfId="1552"/>
    <cellStyle name="20% - 强调文字颜色 4 105" xfId="1566"/>
    <cellStyle name="20% - 强调文字颜色 4 106" xfId="1580"/>
    <cellStyle name="20% - 强调文字颜色 4 107" xfId="1594"/>
    <cellStyle name="20% - 强调文字颜色 4 108" xfId="1608"/>
    <cellStyle name="20% - 强调文字颜色 4 109" xfId="1622"/>
    <cellStyle name="20% - 强调文字颜色 4 11" xfId="249"/>
    <cellStyle name="20% - 强调文字颜色 4 110" xfId="1636"/>
    <cellStyle name="20% - 强调文字颜色 4 111" xfId="1650"/>
    <cellStyle name="20% - 强调文字颜色 4 112" xfId="1664"/>
    <cellStyle name="20% - 强调文字颜色 4 113" xfId="1678"/>
    <cellStyle name="20% - 强调文字颜色 4 114" xfId="1692"/>
    <cellStyle name="20% - 强调文字颜色 4 115" xfId="1706"/>
    <cellStyle name="20% - 强调文字颜色 4 116" xfId="1720"/>
    <cellStyle name="20% - 强调文字颜色 4 117" xfId="1734"/>
    <cellStyle name="20% - 强调文字颜色 4 118" xfId="1748"/>
    <cellStyle name="20% - 强调文字颜色 4 119" xfId="1762"/>
    <cellStyle name="20% - 强调文字颜色 4 12" xfId="263"/>
    <cellStyle name="20% - 强调文字颜色 4 120" xfId="1776"/>
    <cellStyle name="20% - 强调文字颜色 4 121" xfId="1790"/>
    <cellStyle name="20% - 强调文字颜色 4 122" xfId="1804"/>
    <cellStyle name="20% - 强调文字颜色 4 123" xfId="1818"/>
    <cellStyle name="20% - 强调文字颜色 4 124" xfId="1832"/>
    <cellStyle name="20% - 强调文字颜色 4 125" xfId="1846"/>
    <cellStyle name="20% - 强调文字颜色 4 126" xfId="1860"/>
    <cellStyle name="20% - 强调文字颜色 4 127" xfId="1874"/>
    <cellStyle name="20% - 强调文字颜色 4 128" xfId="1888"/>
    <cellStyle name="20% - 强调文字颜色 4 129" xfId="1902"/>
    <cellStyle name="20% - 强调文字颜色 4 13" xfId="277"/>
    <cellStyle name="20% - 强调文字颜色 4 130" xfId="1916"/>
    <cellStyle name="20% - 强调文字颜色 4 131" xfId="1930"/>
    <cellStyle name="20% - 强调文字颜色 4 132" xfId="1944"/>
    <cellStyle name="20% - 强调文字颜色 4 133" xfId="1958"/>
    <cellStyle name="20% - 强调文字颜色 4 134" xfId="1972"/>
    <cellStyle name="20% - 强调文字颜色 4 135" xfId="1986"/>
    <cellStyle name="20% - 强调文字颜色 4 136" xfId="2000"/>
    <cellStyle name="20% - 强调文字颜色 4 137" xfId="2014"/>
    <cellStyle name="20% - 强调文字颜色 4 138" xfId="2028"/>
    <cellStyle name="20% - 强调文字颜色 4 139" xfId="2042"/>
    <cellStyle name="20% - 强调文字颜色 4 14" xfId="291"/>
    <cellStyle name="20% - 强调文字颜色 4 140" xfId="2056"/>
    <cellStyle name="20% - 强调文字颜色 4 141" xfId="2070"/>
    <cellStyle name="20% - 强调文字颜色 4 142" xfId="2084"/>
    <cellStyle name="20% - 强调文字颜色 4 143" xfId="2098"/>
    <cellStyle name="20% - 强调文字颜色 4 144" xfId="2112"/>
    <cellStyle name="20% - 强调文字颜色 4 145" xfId="2126"/>
    <cellStyle name="20% - 强调文字颜色 4 146" xfId="2140"/>
    <cellStyle name="20% - 强调文字颜色 4 147" xfId="2154"/>
    <cellStyle name="20% - 强调文字颜色 4 148" xfId="2168"/>
    <cellStyle name="20% - 强调文字颜色 4 149" xfId="2182"/>
    <cellStyle name="20% - 强调文字颜色 4 15" xfId="305"/>
    <cellStyle name="20% - 强调文字颜色 4 150" xfId="2196"/>
    <cellStyle name="20% - 强调文字颜色 4 151" xfId="2210"/>
    <cellStyle name="20% - 强调文字颜色 4 152" xfId="2224"/>
    <cellStyle name="20% - 强调文字颜色 4 153" xfId="2238"/>
    <cellStyle name="20% - 强调文字颜色 4 154" xfId="2252"/>
    <cellStyle name="20% - 强调文字颜色 4 155" xfId="2266"/>
    <cellStyle name="20% - 强调文字颜色 4 156" xfId="2280"/>
    <cellStyle name="20% - 强调文字颜色 4 157" xfId="2294"/>
    <cellStyle name="20% - 强调文字颜色 4 158" xfId="2308"/>
    <cellStyle name="20% - 强调文字颜色 4 159" xfId="2322"/>
    <cellStyle name="20% - 强调文字颜色 4 16" xfId="319"/>
    <cellStyle name="20% - 强调文字颜色 4 160" xfId="2336"/>
    <cellStyle name="20% - 强调文字颜色 4 161" xfId="2350"/>
    <cellStyle name="20% - 强调文字颜色 4 162" xfId="2364"/>
    <cellStyle name="20% - 强调文字颜色 4 163" xfId="2378"/>
    <cellStyle name="20% - 强调文字颜色 4 164" xfId="2392"/>
    <cellStyle name="20% - 强调文字颜色 4 165" xfId="2406"/>
    <cellStyle name="20% - 强调文字颜色 4 166" xfId="2420"/>
    <cellStyle name="20% - 强调文字颜色 4 167" xfId="2434"/>
    <cellStyle name="20% - 强调文字颜色 4 168" xfId="2448"/>
    <cellStyle name="20% - 强调文字颜色 4 169" xfId="2462"/>
    <cellStyle name="20% - 强调文字颜色 4 17" xfId="333"/>
    <cellStyle name="20% - 强调文字颜色 4 170" xfId="2476"/>
    <cellStyle name="20% - 强调文字颜色 4 171" xfId="2490"/>
    <cellStyle name="20% - 强调文字颜色 4 172" xfId="2504"/>
    <cellStyle name="20% - 强调文字颜色 4 173" xfId="2518"/>
    <cellStyle name="20% - 强调文字颜色 4 174" xfId="2532"/>
    <cellStyle name="20% - 强调文字颜色 4 175" xfId="2546"/>
    <cellStyle name="20% - 强调文字颜色 4 176" xfId="2560"/>
    <cellStyle name="20% - 强调文字颜色 4 177" xfId="2574"/>
    <cellStyle name="20% - 强调文字颜色 4 178" xfId="2588"/>
    <cellStyle name="20% - 强调文字颜色 4 179" xfId="2602"/>
    <cellStyle name="20% - 强调文字颜色 4 18" xfId="347"/>
    <cellStyle name="20% - 强调文字颜色 4 180" xfId="2616"/>
    <cellStyle name="20% - 强调文字颜色 4 181" xfId="2630"/>
    <cellStyle name="20% - 强调文字颜色 4 182" xfId="2644"/>
    <cellStyle name="20% - 强调文字颜色 4 183" xfId="2658"/>
    <cellStyle name="20% - 强调文字颜色 4 184" xfId="2672"/>
    <cellStyle name="20% - 强调文字颜色 4 185" xfId="2686"/>
    <cellStyle name="20% - 强调文字颜色 4 186" xfId="2700"/>
    <cellStyle name="20% - 强调文字颜色 4 187" xfId="2714"/>
    <cellStyle name="20% - 强调文字颜色 4 188" xfId="2728"/>
    <cellStyle name="20% - 强调文字颜色 4 189" xfId="2742"/>
    <cellStyle name="20% - 强调文字颜色 4 19" xfId="361"/>
    <cellStyle name="20% - 强调文字颜色 4 190" xfId="2756"/>
    <cellStyle name="20% - 强调文字颜色 4 191" xfId="2770"/>
    <cellStyle name="20% - 强调文字颜色 4 192" xfId="2784"/>
    <cellStyle name="20% - 强调文字颜色 4 193" xfId="2798"/>
    <cellStyle name="20% - 强调文字颜色 4 194" xfId="2812"/>
    <cellStyle name="20% - 强调文字颜色 4 195" xfId="2826"/>
    <cellStyle name="20% - 强调文字颜色 4 196" xfId="2840"/>
    <cellStyle name="20% - 强调文字颜色 4 197" xfId="2854"/>
    <cellStyle name="20% - 强调文字颜色 4 198" xfId="2868"/>
    <cellStyle name="20% - 强调文字颜色 4 199" xfId="2882"/>
    <cellStyle name="20% - 强调文字颜色 4 2" xfId="123"/>
    <cellStyle name="20% - 强调文字颜色 4 20" xfId="375"/>
    <cellStyle name="20% - 强调文字颜色 4 200" xfId="2896"/>
    <cellStyle name="20% - 强调文字颜色 4 201" xfId="2910"/>
    <cellStyle name="20% - 强调文字颜色 4 202" xfId="2924"/>
    <cellStyle name="20% - 强调文字颜色 4 203" xfId="2938"/>
    <cellStyle name="20% - 强调文字颜色 4 204" xfId="2952"/>
    <cellStyle name="20% - 强调文字颜色 4 205" xfId="2966"/>
    <cellStyle name="20% - 强调文字颜色 4 206" xfId="2980"/>
    <cellStyle name="20% - 强调文字颜色 4 207" xfId="2994"/>
    <cellStyle name="20% - 强调文字颜色 4 208" xfId="3008"/>
    <cellStyle name="20% - 强调文字颜色 4 209" xfId="3022"/>
    <cellStyle name="20% - 强调文字颜色 4 21" xfId="389"/>
    <cellStyle name="20% - 强调文字颜色 4 210" xfId="3036"/>
    <cellStyle name="20% - 强调文字颜色 4 211" xfId="3050"/>
    <cellStyle name="20% - 强调文字颜色 4 212" xfId="3064"/>
    <cellStyle name="20% - 强调文字颜色 4 213" xfId="3078"/>
    <cellStyle name="20% - 强调文字颜色 4 214" xfId="3092"/>
    <cellStyle name="20% - 强调文字颜色 4 215" xfId="3106"/>
    <cellStyle name="20% - 强调文字颜色 4 216" xfId="3120"/>
    <cellStyle name="20% - 强调文字颜色 4 217" xfId="3134"/>
    <cellStyle name="20% - 强调文字颜色 4 218" xfId="3148"/>
    <cellStyle name="20% - 强调文字颜色 4 219" xfId="3162"/>
    <cellStyle name="20% - 强调文字颜色 4 22" xfId="403"/>
    <cellStyle name="20% - 强调文字颜色 4 220" xfId="3176"/>
    <cellStyle name="20% - 强调文字颜色 4 221" xfId="3190"/>
    <cellStyle name="20% - 强调文字颜色 4 222" xfId="3204"/>
    <cellStyle name="20% - 强调文字颜色 4 223" xfId="3218"/>
    <cellStyle name="20% - 强调文字颜色 4 224" xfId="3232"/>
    <cellStyle name="20% - 强调文字颜色 4 225" xfId="3246"/>
    <cellStyle name="20% - 强调文字颜色 4 226" xfId="3260"/>
    <cellStyle name="20% - 强调文字颜色 4 227" xfId="3274"/>
    <cellStyle name="20% - 强调文字颜色 4 228" xfId="3288"/>
    <cellStyle name="20% - 强调文字颜色 4 229" xfId="3302"/>
    <cellStyle name="20% - 强调文字颜色 4 23" xfId="417"/>
    <cellStyle name="20% - 强调文字颜色 4 230" xfId="3316"/>
    <cellStyle name="20% - 强调文字颜色 4 231" xfId="3330"/>
    <cellStyle name="20% - 强调文字颜色 4 232" xfId="3344"/>
    <cellStyle name="20% - 强调文字颜色 4 233" xfId="3358"/>
    <cellStyle name="20% - 强调文字颜色 4 234" xfId="3372"/>
    <cellStyle name="20% - 强调文字颜色 4 235" xfId="3386"/>
    <cellStyle name="20% - 强调文字颜色 4 236" xfId="3400"/>
    <cellStyle name="20% - 强调文字颜色 4 237" xfId="3414"/>
    <cellStyle name="20% - 强调文字颜色 4 238" xfId="3428"/>
    <cellStyle name="20% - 强调文字颜色 4 239" xfId="3442"/>
    <cellStyle name="20% - 强调文字颜色 4 24" xfId="431"/>
    <cellStyle name="20% - 强调文字颜色 4 240" xfId="3456"/>
    <cellStyle name="20% - 强调文字颜色 4 241" xfId="3470"/>
    <cellStyle name="20% - 强调文字颜色 4 242" xfId="3484"/>
    <cellStyle name="20% - 强调文字颜色 4 243" xfId="3498"/>
    <cellStyle name="20% - 强调文字颜色 4 244" xfId="3512"/>
    <cellStyle name="20% - 强调文字颜色 4 245" xfId="3526"/>
    <cellStyle name="20% - 强调文字颜色 4 246" xfId="3540"/>
    <cellStyle name="20% - 强调文字颜色 4 247" xfId="3554"/>
    <cellStyle name="20% - 强调文字颜色 4 248" xfId="3568"/>
    <cellStyle name="20% - 强调文字颜色 4 249" xfId="3582"/>
    <cellStyle name="20% - 强调文字颜色 4 25" xfId="445"/>
    <cellStyle name="20% - 强调文字颜色 4 250" xfId="3596"/>
    <cellStyle name="20% - 强调文字颜色 4 251" xfId="3610"/>
    <cellStyle name="20% - 强调文字颜色 4 252" xfId="3624"/>
    <cellStyle name="20% - 强调文字颜色 4 253" xfId="3638"/>
    <cellStyle name="20% - 强调文字颜色 4 254" xfId="3652"/>
    <cellStyle name="20% - 强调文字颜色 4 255" xfId="3666"/>
    <cellStyle name="20% - 强调文字颜色 4 256" xfId="3680"/>
    <cellStyle name="20% - 强调文字颜色 4 257" xfId="3694"/>
    <cellStyle name="20% - 强调文字颜色 4 258" xfId="3708"/>
    <cellStyle name="20% - 强调文字颜色 4 259" xfId="3722"/>
    <cellStyle name="20% - 强调文字颜色 4 26" xfId="459"/>
    <cellStyle name="20% - 强调文字颜色 4 260" xfId="3736"/>
    <cellStyle name="20% - 强调文字颜色 4 261" xfId="3750"/>
    <cellStyle name="20% - 强调文字颜色 4 262" xfId="3764"/>
    <cellStyle name="20% - 强调文字颜色 4 263" xfId="3778"/>
    <cellStyle name="20% - 强调文字颜色 4 264" xfId="3792"/>
    <cellStyle name="20% - 强调文字颜色 4 265" xfId="3806"/>
    <cellStyle name="20% - 强调文字颜色 4 266" xfId="3820"/>
    <cellStyle name="20% - 强调文字颜色 4 267" xfId="3834"/>
    <cellStyle name="20% - 强调文字颜色 4 268" xfId="3848"/>
    <cellStyle name="20% - 强调文字颜色 4 269" xfId="3862"/>
    <cellStyle name="20% - 强调文字颜色 4 27" xfId="473"/>
    <cellStyle name="20% - 强调文字颜色 4 270" xfId="3876"/>
    <cellStyle name="20% - 强调文字颜色 4 271" xfId="3890"/>
    <cellStyle name="20% - 强调文字颜色 4 272" xfId="3904"/>
    <cellStyle name="20% - 强调文字颜色 4 273" xfId="3918"/>
    <cellStyle name="20% - 强调文字颜色 4 274" xfId="3932"/>
    <cellStyle name="20% - 强调文字颜色 4 275" xfId="3946"/>
    <cellStyle name="20% - 强调文字颜色 4 276" xfId="3960"/>
    <cellStyle name="20% - 强调文字颜色 4 277" xfId="3974"/>
    <cellStyle name="20% - 强调文字颜色 4 28" xfId="487"/>
    <cellStyle name="20% - 强调文字颜色 4 29" xfId="501"/>
    <cellStyle name="20% - 强调文字颜色 4 3" xfId="137"/>
    <cellStyle name="20% - 强调文字颜色 4 30" xfId="515"/>
    <cellStyle name="20% - 强调文字颜色 4 31" xfId="529"/>
    <cellStyle name="20% - 强调文字颜色 4 32" xfId="543"/>
    <cellStyle name="20% - 强调文字颜色 4 33" xfId="557"/>
    <cellStyle name="20% - 强调文字颜色 4 34" xfId="571"/>
    <cellStyle name="20% - 强调文字颜色 4 35" xfId="585"/>
    <cellStyle name="20% - 强调文字颜色 4 36" xfId="599"/>
    <cellStyle name="20% - 强调文字颜色 4 37" xfId="613"/>
    <cellStyle name="20% - 强调文字颜色 4 38" xfId="627"/>
    <cellStyle name="20% - 强调文字颜色 4 39" xfId="641"/>
    <cellStyle name="20% - 强调文字颜色 4 4" xfId="151"/>
    <cellStyle name="20% - 强调文字颜色 4 40" xfId="655"/>
    <cellStyle name="20% - 强调文字颜色 4 41" xfId="669"/>
    <cellStyle name="20% - 强调文字颜色 4 42" xfId="683"/>
    <cellStyle name="20% - 强调文字颜色 4 43" xfId="697"/>
    <cellStyle name="20% - 强调文字颜色 4 44" xfId="711"/>
    <cellStyle name="20% - 强调文字颜色 4 45" xfId="725"/>
    <cellStyle name="20% - 强调文字颜色 4 46" xfId="739"/>
    <cellStyle name="20% - 强调文字颜色 4 47" xfId="753"/>
    <cellStyle name="20% - 强调文字颜色 4 48" xfId="767"/>
    <cellStyle name="20% - 强调文字颜色 4 49" xfId="781"/>
    <cellStyle name="20% - 强调文字颜色 4 5" xfId="165"/>
    <cellStyle name="20% - 强调文字颜色 4 50" xfId="795"/>
    <cellStyle name="20% - 强调文字颜色 4 51" xfId="809"/>
    <cellStyle name="20% - 强调文字颜色 4 52" xfId="823"/>
    <cellStyle name="20% - 强调文字颜色 4 53" xfId="837"/>
    <cellStyle name="20% - 强调文字颜色 4 54" xfId="851"/>
    <cellStyle name="20% - 强调文字颜色 4 55" xfId="865"/>
    <cellStyle name="20% - 强调文字颜色 4 56" xfId="879"/>
    <cellStyle name="20% - 强调文字颜色 4 57" xfId="893"/>
    <cellStyle name="20% - 强调文字颜色 4 58" xfId="907"/>
    <cellStyle name="20% - 强调文字颜色 4 59" xfId="921"/>
    <cellStyle name="20% - 强调文字颜色 4 6" xfId="179"/>
    <cellStyle name="20% - 强调文字颜色 4 60" xfId="935"/>
    <cellStyle name="20% - 强调文字颜色 4 61" xfId="949"/>
    <cellStyle name="20% - 强调文字颜色 4 62" xfId="963"/>
    <cellStyle name="20% - 强调文字颜色 4 63" xfId="977"/>
    <cellStyle name="20% - 强调文字颜色 4 64" xfId="991"/>
    <cellStyle name="20% - 强调文字颜色 4 65" xfId="1005"/>
    <cellStyle name="20% - 强调文字颜色 4 66" xfId="1019"/>
    <cellStyle name="20% - 强调文字颜色 4 67" xfId="1033"/>
    <cellStyle name="20% - 强调文字颜色 4 68" xfId="1047"/>
    <cellStyle name="20% - 强调文字颜色 4 69" xfId="1061"/>
    <cellStyle name="20% - 强调文字颜色 4 7" xfId="193"/>
    <cellStyle name="20% - 强调文字颜色 4 70" xfId="1075"/>
    <cellStyle name="20% - 强调文字颜色 4 71" xfId="1089"/>
    <cellStyle name="20% - 强调文字颜色 4 72" xfId="1103"/>
    <cellStyle name="20% - 强调文字颜色 4 73" xfId="1117"/>
    <cellStyle name="20% - 强调文字颜色 4 74" xfId="1131"/>
    <cellStyle name="20% - 强调文字颜色 4 75" xfId="1145"/>
    <cellStyle name="20% - 强调文字颜色 4 76" xfId="1159"/>
    <cellStyle name="20% - 强调文字颜色 4 77" xfId="1173"/>
    <cellStyle name="20% - 强调文字颜色 4 78" xfId="1187"/>
    <cellStyle name="20% - 强调文字颜色 4 79" xfId="1201"/>
    <cellStyle name="20% - 强调文字颜色 4 8" xfId="207"/>
    <cellStyle name="20% - 强调文字颜色 4 80" xfId="1215"/>
    <cellStyle name="20% - 强调文字颜色 4 81" xfId="1229"/>
    <cellStyle name="20% - 强调文字颜色 4 82" xfId="1243"/>
    <cellStyle name="20% - 强调文字颜色 4 83" xfId="1257"/>
    <cellStyle name="20% - 强调文字颜色 4 84" xfId="1271"/>
    <cellStyle name="20% - 强调文字颜色 4 85" xfId="1285"/>
    <cellStyle name="20% - 强调文字颜色 4 86" xfId="1299"/>
    <cellStyle name="20% - 强调文字颜色 4 87" xfId="1313"/>
    <cellStyle name="20% - 强调文字颜色 4 88" xfId="1327"/>
    <cellStyle name="20% - 强调文字颜色 4 89" xfId="1341"/>
    <cellStyle name="20% - 强调文字颜色 4 9" xfId="221"/>
    <cellStyle name="20% - 强调文字颜色 4 90" xfId="1355"/>
    <cellStyle name="20% - 强调文字颜色 4 91" xfId="1369"/>
    <cellStyle name="20% - 强调文字颜色 4 92" xfId="1383"/>
    <cellStyle name="20% - 强调文字颜色 4 93" xfId="1397"/>
    <cellStyle name="20% - 强调文字颜色 4 94" xfId="1411"/>
    <cellStyle name="20% - 强调文字颜色 4 95" xfId="1425"/>
    <cellStyle name="20% - 强调文字颜色 4 96" xfId="1439"/>
    <cellStyle name="20% - 强调文字颜色 4 97" xfId="1454"/>
    <cellStyle name="20% - 强调文字颜色 4 98" xfId="1468"/>
    <cellStyle name="20% - 强调文字颜色 4 99" xfId="1482"/>
    <cellStyle name="20% - 强调文字颜色 5" xfId="100" builtinId="46" customBuiltin="1"/>
    <cellStyle name="20% - 强调文字颜色 5 10" xfId="237"/>
    <cellStyle name="20% - 强调文字颜色 5 100" xfId="1498"/>
    <cellStyle name="20% - 强调文字颜色 5 101" xfId="1512"/>
    <cellStyle name="20% - 强调文字颜色 5 102" xfId="1526"/>
    <cellStyle name="20% - 强调文字颜色 5 103" xfId="1540"/>
    <cellStyle name="20% - 强调文字颜色 5 104" xfId="1554"/>
    <cellStyle name="20% - 强调文字颜色 5 105" xfId="1568"/>
    <cellStyle name="20% - 强调文字颜色 5 106" xfId="1582"/>
    <cellStyle name="20% - 强调文字颜色 5 107" xfId="1596"/>
    <cellStyle name="20% - 强调文字颜色 5 108" xfId="1610"/>
    <cellStyle name="20% - 强调文字颜色 5 109" xfId="1624"/>
    <cellStyle name="20% - 强调文字颜色 5 11" xfId="251"/>
    <cellStyle name="20% - 强调文字颜色 5 110" xfId="1638"/>
    <cellStyle name="20% - 强调文字颜色 5 111" xfId="1652"/>
    <cellStyle name="20% - 强调文字颜色 5 112" xfId="1666"/>
    <cellStyle name="20% - 强调文字颜色 5 113" xfId="1680"/>
    <cellStyle name="20% - 强调文字颜色 5 114" xfId="1694"/>
    <cellStyle name="20% - 强调文字颜色 5 115" xfId="1708"/>
    <cellStyle name="20% - 强调文字颜色 5 116" xfId="1722"/>
    <cellStyle name="20% - 强调文字颜色 5 117" xfId="1736"/>
    <cellStyle name="20% - 强调文字颜色 5 118" xfId="1750"/>
    <cellStyle name="20% - 强调文字颜色 5 119" xfId="1764"/>
    <cellStyle name="20% - 强调文字颜色 5 12" xfId="265"/>
    <cellStyle name="20% - 强调文字颜色 5 120" xfId="1778"/>
    <cellStyle name="20% - 强调文字颜色 5 121" xfId="1792"/>
    <cellStyle name="20% - 强调文字颜色 5 122" xfId="1806"/>
    <cellStyle name="20% - 强调文字颜色 5 123" xfId="1820"/>
    <cellStyle name="20% - 强调文字颜色 5 124" xfId="1834"/>
    <cellStyle name="20% - 强调文字颜色 5 125" xfId="1848"/>
    <cellStyle name="20% - 强调文字颜色 5 126" xfId="1862"/>
    <cellStyle name="20% - 强调文字颜色 5 127" xfId="1876"/>
    <cellStyle name="20% - 强调文字颜色 5 128" xfId="1890"/>
    <cellStyle name="20% - 强调文字颜色 5 129" xfId="1904"/>
    <cellStyle name="20% - 强调文字颜色 5 13" xfId="279"/>
    <cellStyle name="20% - 强调文字颜色 5 130" xfId="1918"/>
    <cellStyle name="20% - 强调文字颜色 5 131" xfId="1932"/>
    <cellStyle name="20% - 强调文字颜色 5 132" xfId="1946"/>
    <cellStyle name="20% - 强调文字颜色 5 133" xfId="1960"/>
    <cellStyle name="20% - 强调文字颜色 5 134" xfId="1974"/>
    <cellStyle name="20% - 强调文字颜色 5 135" xfId="1988"/>
    <cellStyle name="20% - 强调文字颜色 5 136" xfId="2002"/>
    <cellStyle name="20% - 强调文字颜色 5 137" xfId="2016"/>
    <cellStyle name="20% - 强调文字颜色 5 138" xfId="2030"/>
    <cellStyle name="20% - 强调文字颜色 5 139" xfId="2044"/>
    <cellStyle name="20% - 强调文字颜色 5 14" xfId="293"/>
    <cellStyle name="20% - 强调文字颜色 5 140" xfId="2058"/>
    <cellStyle name="20% - 强调文字颜色 5 141" xfId="2072"/>
    <cellStyle name="20% - 强调文字颜色 5 142" xfId="2086"/>
    <cellStyle name="20% - 强调文字颜色 5 143" xfId="2100"/>
    <cellStyle name="20% - 强调文字颜色 5 144" xfId="2114"/>
    <cellStyle name="20% - 强调文字颜色 5 145" xfId="2128"/>
    <cellStyle name="20% - 强调文字颜色 5 146" xfId="2142"/>
    <cellStyle name="20% - 强调文字颜色 5 147" xfId="2156"/>
    <cellStyle name="20% - 强调文字颜色 5 148" xfId="2170"/>
    <cellStyle name="20% - 强调文字颜色 5 149" xfId="2184"/>
    <cellStyle name="20% - 强调文字颜色 5 15" xfId="307"/>
    <cellStyle name="20% - 强调文字颜色 5 150" xfId="2198"/>
    <cellStyle name="20% - 强调文字颜色 5 151" xfId="2212"/>
    <cellStyle name="20% - 强调文字颜色 5 152" xfId="2226"/>
    <cellStyle name="20% - 强调文字颜色 5 153" xfId="2240"/>
    <cellStyle name="20% - 强调文字颜色 5 154" xfId="2254"/>
    <cellStyle name="20% - 强调文字颜色 5 155" xfId="2268"/>
    <cellStyle name="20% - 强调文字颜色 5 156" xfId="2282"/>
    <cellStyle name="20% - 强调文字颜色 5 157" xfId="2296"/>
    <cellStyle name="20% - 强调文字颜色 5 158" xfId="2310"/>
    <cellStyle name="20% - 强调文字颜色 5 159" xfId="2324"/>
    <cellStyle name="20% - 强调文字颜色 5 16" xfId="321"/>
    <cellStyle name="20% - 强调文字颜色 5 160" xfId="2338"/>
    <cellStyle name="20% - 强调文字颜色 5 161" xfId="2352"/>
    <cellStyle name="20% - 强调文字颜色 5 162" xfId="2366"/>
    <cellStyle name="20% - 强调文字颜色 5 163" xfId="2380"/>
    <cellStyle name="20% - 强调文字颜色 5 164" xfId="2394"/>
    <cellStyle name="20% - 强调文字颜色 5 165" xfId="2408"/>
    <cellStyle name="20% - 强调文字颜色 5 166" xfId="2422"/>
    <cellStyle name="20% - 强调文字颜色 5 167" xfId="2436"/>
    <cellStyle name="20% - 强调文字颜色 5 168" xfId="2450"/>
    <cellStyle name="20% - 强调文字颜色 5 169" xfId="2464"/>
    <cellStyle name="20% - 强调文字颜色 5 17" xfId="335"/>
    <cellStyle name="20% - 强调文字颜色 5 170" xfId="2478"/>
    <cellStyle name="20% - 强调文字颜色 5 171" xfId="2492"/>
    <cellStyle name="20% - 强调文字颜色 5 172" xfId="2506"/>
    <cellStyle name="20% - 强调文字颜色 5 173" xfId="2520"/>
    <cellStyle name="20% - 强调文字颜色 5 174" xfId="2534"/>
    <cellStyle name="20% - 强调文字颜色 5 175" xfId="2548"/>
    <cellStyle name="20% - 强调文字颜色 5 176" xfId="2562"/>
    <cellStyle name="20% - 强调文字颜色 5 177" xfId="2576"/>
    <cellStyle name="20% - 强调文字颜色 5 178" xfId="2590"/>
    <cellStyle name="20% - 强调文字颜色 5 179" xfId="2604"/>
    <cellStyle name="20% - 强调文字颜色 5 18" xfId="349"/>
    <cellStyle name="20% - 强调文字颜色 5 180" xfId="2618"/>
    <cellStyle name="20% - 强调文字颜色 5 181" xfId="2632"/>
    <cellStyle name="20% - 强调文字颜色 5 182" xfId="2646"/>
    <cellStyle name="20% - 强调文字颜色 5 183" xfId="2660"/>
    <cellStyle name="20% - 强调文字颜色 5 184" xfId="2674"/>
    <cellStyle name="20% - 强调文字颜色 5 185" xfId="2688"/>
    <cellStyle name="20% - 强调文字颜色 5 186" xfId="2702"/>
    <cellStyle name="20% - 强调文字颜色 5 187" xfId="2716"/>
    <cellStyle name="20% - 强调文字颜色 5 188" xfId="2730"/>
    <cellStyle name="20% - 强调文字颜色 5 189" xfId="2744"/>
    <cellStyle name="20% - 强调文字颜色 5 19" xfId="363"/>
    <cellStyle name="20% - 强调文字颜色 5 190" xfId="2758"/>
    <cellStyle name="20% - 强调文字颜色 5 191" xfId="2772"/>
    <cellStyle name="20% - 强调文字颜色 5 192" xfId="2786"/>
    <cellStyle name="20% - 强调文字颜色 5 193" xfId="2800"/>
    <cellStyle name="20% - 强调文字颜色 5 194" xfId="2814"/>
    <cellStyle name="20% - 强调文字颜色 5 195" xfId="2828"/>
    <cellStyle name="20% - 强调文字颜色 5 196" xfId="2842"/>
    <cellStyle name="20% - 强调文字颜色 5 197" xfId="2856"/>
    <cellStyle name="20% - 强调文字颜色 5 198" xfId="2870"/>
    <cellStyle name="20% - 强调文字颜色 5 199" xfId="2884"/>
    <cellStyle name="20% - 强调文字颜色 5 2" xfId="125"/>
    <cellStyle name="20% - 强调文字颜色 5 20" xfId="377"/>
    <cellStyle name="20% - 强调文字颜色 5 200" xfId="2898"/>
    <cellStyle name="20% - 强调文字颜色 5 201" xfId="2912"/>
    <cellStyle name="20% - 强调文字颜色 5 202" xfId="2926"/>
    <cellStyle name="20% - 强调文字颜色 5 203" xfId="2940"/>
    <cellStyle name="20% - 强调文字颜色 5 204" xfId="2954"/>
    <cellStyle name="20% - 强调文字颜色 5 205" xfId="2968"/>
    <cellStyle name="20% - 强调文字颜色 5 206" xfId="2982"/>
    <cellStyle name="20% - 强调文字颜色 5 207" xfId="2996"/>
    <cellStyle name="20% - 强调文字颜色 5 208" xfId="3010"/>
    <cellStyle name="20% - 强调文字颜色 5 209" xfId="3024"/>
    <cellStyle name="20% - 强调文字颜色 5 21" xfId="391"/>
    <cellStyle name="20% - 强调文字颜色 5 210" xfId="3038"/>
    <cellStyle name="20% - 强调文字颜色 5 211" xfId="3052"/>
    <cellStyle name="20% - 强调文字颜色 5 212" xfId="3066"/>
    <cellStyle name="20% - 强调文字颜色 5 213" xfId="3080"/>
    <cellStyle name="20% - 强调文字颜色 5 214" xfId="3094"/>
    <cellStyle name="20% - 强调文字颜色 5 215" xfId="3108"/>
    <cellStyle name="20% - 强调文字颜色 5 216" xfId="3122"/>
    <cellStyle name="20% - 强调文字颜色 5 217" xfId="3136"/>
    <cellStyle name="20% - 强调文字颜色 5 218" xfId="3150"/>
    <cellStyle name="20% - 强调文字颜色 5 219" xfId="3164"/>
    <cellStyle name="20% - 强调文字颜色 5 22" xfId="405"/>
    <cellStyle name="20% - 强调文字颜色 5 220" xfId="3178"/>
    <cellStyle name="20% - 强调文字颜色 5 221" xfId="3192"/>
    <cellStyle name="20% - 强调文字颜色 5 222" xfId="3206"/>
    <cellStyle name="20% - 强调文字颜色 5 223" xfId="3220"/>
    <cellStyle name="20% - 强调文字颜色 5 224" xfId="3234"/>
    <cellStyle name="20% - 强调文字颜色 5 225" xfId="3248"/>
    <cellStyle name="20% - 强调文字颜色 5 226" xfId="3262"/>
    <cellStyle name="20% - 强调文字颜色 5 227" xfId="3276"/>
    <cellStyle name="20% - 强调文字颜色 5 228" xfId="3290"/>
    <cellStyle name="20% - 强调文字颜色 5 229" xfId="3304"/>
    <cellStyle name="20% - 强调文字颜色 5 23" xfId="419"/>
    <cellStyle name="20% - 强调文字颜色 5 230" xfId="3318"/>
    <cellStyle name="20% - 强调文字颜色 5 231" xfId="3332"/>
    <cellStyle name="20% - 强调文字颜色 5 232" xfId="3346"/>
    <cellStyle name="20% - 强调文字颜色 5 233" xfId="3360"/>
    <cellStyle name="20% - 强调文字颜色 5 234" xfId="3374"/>
    <cellStyle name="20% - 强调文字颜色 5 235" xfId="3388"/>
    <cellStyle name="20% - 强调文字颜色 5 236" xfId="3402"/>
    <cellStyle name="20% - 强调文字颜色 5 237" xfId="3416"/>
    <cellStyle name="20% - 强调文字颜色 5 238" xfId="3430"/>
    <cellStyle name="20% - 强调文字颜色 5 239" xfId="3444"/>
    <cellStyle name="20% - 强调文字颜色 5 24" xfId="433"/>
    <cellStyle name="20% - 强调文字颜色 5 240" xfId="3458"/>
    <cellStyle name="20% - 强调文字颜色 5 241" xfId="3472"/>
    <cellStyle name="20% - 强调文字颜色 5 242" xfId="3486"/>
    <cellStyle name="20% - 强调文字颜色 5 243" xfId="3500"/>
    <cellStyle name="20% - 强调文字颜色 5 244" xfId="3514"/>
    <cellStyle name="20% - 强调文字颜色 5 245" xfId="3528"/>
    <cellStyle name="20% - 强调文字颜色 5 246" xfId="3542"/>
    <cellStyle name="20% - 强调文字颜色 5 247" xfId="3556"/>
    <cellStyle name="20% - 强调文字颜色 5 248" xfId="3570"/>
    <cellStyle name="20% - 强调文字颜色 5 249" xfId="3584"/>
    <cellStyle name="20% - 强调文字颜色 5 25" xfId="447"/>
    <cellStyle name="20% - 强调文字颜色 5 250" xfId="3598"/>
    <cellStyle name="20% - 强调文字颜色 5 251" xfId="3612"/>
    <cellStyle name="20% - 强调文字颜色 5 252" xfId="3626"/>
    <cellStyle name="20% - 强调文字颜色 5 253" xfId="3640"/>
    <cellStyle name="20% - 强调文字颜色 5 254" xfId="3654"/>
    <cellStyle name="20% - 强调文字颜色 5 255" xfId="3668"/>
    <cellStyle name="20% - 强调文字颜色 5 256" xfId="3682"/>
    <cellStyle name="20% - 强调文字颜色 5 257" xfId="3696"/>
    <cellStyle name="20% - 强调文字颜色 5 258" xfId="3710"/>
    <cellStyle name="20% - 强调文字颜色 5 259" xfId="3724"/>
    <cellStyle name="20% - 强调文字颜色 5 26" xfId="461"/>
    <cellStyle name="20% - 强调文字颜色 5 260" xfId="3738"/>
    <cellStyle name="20% - 强调文字颜色 5 261" xfId="3752"/>
    <cellStyle name="20% - 强调文字颜色 5 262" xfId="3766"/>
    <cellStyle name="20% - 强调文字颜色 5 263" xfId="3780"/>
    <cellStyle name="20% - 强调文字颜色 5 264" xfId="3794"/>
    <cellStyle name="20% - 强调文字颜色 5 265" xfId="3808"/>
    <cellStyle name="20% - 强调文字颜色 5 266" xfId="3822"/>
    <cellStyle name="20% - 强调文字颜色 5 267" xfId="3836"/>
    <cellStyle name="20% - 强调文字颜色 5 268" xfId="3850"/>
    <cellStyle name="20% - 强调文字颜色 5 269" xfId="3864"/>
    <cellStyle name="20% - 强调文字颜色 5 27" xfId="475"/>
    <cellStyle name="20% - 强调文字颜色 5 270" xfId="3878"/>
    <cellStyle name="20% - 强调文字颜色 5 271" xfId="3892"/>
    <cellStyle name="20% - 强调文字颜色 5 272" xfId="3906"/>
    <cellStyle name="20% - 强调文字颜色 5 273" xfId="3920"/>
    <cellStyle name="20% - 强调文字颜色 5 274" xfId="3934"/>
    <cellStyle name="20% - 强调文字颜色 5 275" xfId="3948"/>
    <cellStyle name="20% - 强调文字颜色 5 276" xfId="3962"/>
    <cellStyle name="20% - 强调文字颜色 5 277" xfId="3976"/>
    <cellStyle name="20% - 强调文字颜色 5 28" xfId="489"/>
    <cellStyle name="20% - 强调文字颜色 5 29" xfId="503"/>
    <cellStyle name="20% - 强调文字颜色 5 3" xfId="139"/>
    <cellStyle name="20% - 强调文字颜色 5 30" xfId="517"/>
    <cellStyle name="20% - 强调文字颜色 5 31" xfId="531"/>
    <cellStyle name="20% - 强调文字颜色 5 32" xfId="545"/>
    <cellStyle name="20% - 强调文字颜色 5 33" xfId="559"/>
    <cellStyle name="20% - 强调文字颜色 5 34" xfId="573"/>
    <cellStyle name="20% - 强调文字颜色 5 35" xfId="587"/>
    <cellStyle name="20% - 强调文字颜色 5 36" xfId="601"/>
    <cellStyle name="20% - 强调文字颜色 5 37" xfId="615"/>
    <cellStyle name="20% - 强调文字颜色 5 38" xfId="629"/>
    <cellStyle name="20% - 强调文字颜色 5 39" xfId="643"/>
    <cellStyle name="20% - 强调文字颜色 5 4" xfId="153"/>
    <cellStyle name="20% - 强调文字颜色 5 40" xfId="657"/>
    <cellStyle name="20% - 强调文字颜色 5 41" xfId="671"/>
    <cellStyle name="20% - 强调文字颜色 5 42" xfId="685"/>
    <cellStyle name="20% - 强调文字颜色 5 43" xfId="699"/>
    <cellStyle name="20% - 强调文字颜色 5 44" xfId="713"/>
    <cellStyle name="20% - 强调文字颜色 5 45" xfId="727"/>
    <cellStyle name="20% - 强调文字颜色 5 46" xfId="741"/>
    <cellStyle name="20% - 强调文字颜色 5 47" xfId="755"/>
    <cellStyle name="20% - 强调文字颜色 5 48" xfId="769"/>
    <cellStyle name="20% - 强调文字颜色 5 49" xfId="783"/>
    <cellStyle name="20% - 强调文字颜色 5 5" xfId="167"/>
    <cellStyle name="20% - 强调文字颜色 5 50" xfId="797"/>
    <cellStyle name="20% - 强调文字颜色 5 51" xfId="811"/>
    <cellStyle name="20% - 强调文字颜色 5 52" xfId="825"/>
    <cellStyle name="20% - 强调文字颜色 5 53" xfId="839"/>
    <cellStyle name="20% - 强调文字颜色 5 54" xfId="853"/>
    <cellStyle name="20% - 强调文字颜色 5 55" xfId="867"/>
    <cellStyle name="20% - 强调文字颜色 5 56" xfId="881"/>
    <cellStyle name="20% - 强调文字颜色 5 57" xfId="895"/>
    <cellStyle name="20% - 强调文字颜色 5 58" xfId="909"/>
    <cellStyle name="20% - 强调文字颜色 5 59" xfId="923"/>
    <cellStyle name="20% - 强调文字颜色 5 6" xfId="181"/>
    <cellStyle name="20% - 强调文字颜色 5 60" xfId="937"/>
    <cellStyle name="20% - 强调文字颜色 5 61" xfId="951"/>
    <cellStyle name="20% - 强调文字颜色 5 62" xfId="965"/>
    <cellStyle name="20% - 强调文字颜色 5 63" xfId="979"/>
    <cellStyle name="20% - 强调文字颜色 5 64" xfId="993"/>
    <cellStyle name="20% - 强调文字颜色 5 65" xfId="1007"/>
    <cellStyle name="20% - 强调文字颜色 5 66" xfId="1021"/>
    <cellStyle name="20% - 强调文字颜色 5 67" xfId="1035"/>
    <cellStyle name="20% - 强调文字颜色 5 68" xfId="1049"/>
    <cellStyle name="20% - 强调文字颜色 5 69" xfId="1063"/>
    <cellStyle name="20% - 强调文字颜色 5 7" xfId="195"/>
    <cellStyle name="20% - 强调文字颜色 5 70" xfId="1077"/>
    <cellStyle name="20% - 强调文字颜色 5 71" xfId="1091"/>
    <cellStyle name="20% - 强调文字颜色 5 72" xfId="1105"/>
    <cellStyle name="20% - 强调文字颜色 5 73" xfId="1119"/>
    <cellStyle name="20% - 强调文字颜色 5 74" xfId="1133"/>
    <cellStyle name="20% - 强调文字颜色 5 75" xfId="1147"/>
    <cellStyle name="20% - 强调文字颜色 5 76" xfId="1161"/>
    <cellStyle name="20% - 强调文字颜色 5 77" xfId="1175"/>
    <cellStyle name="20% - 强调文字颜色 5 78" xfId="1189"/>
    <cellStyle name="20% - 强调文字颜色 5 79" xfId="1203"/>
    <cellStyle name="20% - 强调文字颜色 5 8" xfId="209"/>
    <cellStyle name="20% - 强调文字颜色 5 80" xfId="1217"/>
    <cellStyle name="20% - 强调文字颜色 5 81" xfId="1231"/>
    <cellStyle name="20% - 强调文字颜色 5 82" xfId="1245"/>
    <cellStyle name="20% - 强调文字颜色 5 83" xfId="1259"/>
    <cellStyle name="20% - 强调文字颜色 5 84" xfId="1273"/>
    <cellStyle name="20% - 强调文字颜色 5 85" xfId="1287"/>
    <cellStyle name="20% - 强调文字颜色 5 86" xfId="1301"/>
    <cellStyle name="20% - 强调文字颜色 5 87" xfId="1315"/>
    <cellStyle name="20% - 强调文字颜色 5 88" xfId="1329"/>
    <cellStyle name="20% - 强调文字颜色 5 89" xfId="1343"/>
    <cellStyle name="20% - 强调文字颜色 5 9" xfId="223"/>
    <cellStyle name="20% - 强调文字颜色 5 90" xfId="1357"/>
    <cellStyle name="20% - 强调文字颜色 5 91" xfId="1371"/>
    <cellStyle name="20% - 强调文字颜色 5 92" xfId="1385"/>
    <cellStyle name="20% - 强调文字颜色 5 93" xfId="1399"/>
    <cellStyle name="20% - 强调文字颜色 5 94" xfId="1413"/>
    <cellStyle name="20% - 强调文字颜色 5 95" xfId="1427"/>
    <cellStyle name="20% - 强调文字颜色 5 96" xfId="1441"/>
    <cellStyle name="20% - 强调文字颜色 5 97" xfId="1456"/>
    <cellStyle name="20% - 强调文字颜色 5 98" xfId="1470"/>
    <cellStyle name="20% - 强调文字颜色 5 99" xfId="1484"/>
    <cellStyle name="20% - 强调文字颜色 6" xfId="104" builtinId="50" customBuiltin="1"/>
    <cellStyle name="20% - 强调文字颜色 6 10" xfId="239"/>
    <cellStyle name="20% - 强调文字颜色 6 100" xfId="1500"/>
    <cellStyle name="20% - 强调文字颜色 6 101" xfId="1514"/>
    <cellStyle name="20% - 强调文字颜色 6 102" xfId="1528"/>
    <cellStyle name="20% - 强调文字颜色 6 103" xfId="1542"/>
    <cellStyle name="20% - 强调文字颜色 6 104" xfId="1556"/>
    <cellStyle name="20% - 强调文字颜色 6 105" xfId="1570"/>
    <cellStyle name="20% - 强调文字颜色 6 106" xfId="1584"/>
    <cellStyle name="20% - 强调文字颜色 6 107" xfId="1598"/>
    <cellStyle name="20% - 强调文字颜色 6 108" xfId="1612"/>
    <cellStyle name="20% - 强调文字颜色 6 109" xfId="1626"/>
    <cellStyle name="20% - 强调文字颜色 6 11" xfId="253"/>
    <cellStyle name="20% - 强调文字颜色 6 110" xfId="1640"/>
    <cellStyle name="20% - 强调文字颜色 6 111" xfId="1654"/>
    <cellStyle name="20% - 强调文字颜色 6 112" xfId="1668"/>
    <cellStyle name="20% - 强调文字颜色 6 113" xfId="1682"/>
    <cellStyle name="20% - 强调文字颜色 6 114" xfId="1696"/>
    <cellStyle name="20% - 强调文字颜色 6 115" xfId="1710"/>
    <cellStyle name="20% - 强调文字颜色 6 116" xfId="1724"/>
    <cellStyle name="20% - 强调文字颜色 6 117" xfId="1738"/>
    <cellStyle name="20% - 强调文字颜色 6 118" xfId="1752"/>
    <cellStyle name="20% - 强调文字颜色 6 119" xfId="1766"/>
    <cellStyle name="20% - 强调文字颜色 6 12" xfId="267"/>
    <cellStyle name="20% - 强调文字颜色 6 120" xfId="1780"/>
    <cellStyle name="20% - 强调文字颜色 6 121" xfId="1794"/>
    <cellStyle name="20% - 强调文字颜色 6 122" xfId="1808"/>
    <cellStyle name="20% - 强调文字颜色 6 123" xfId="1822"/>
    <cellStyle name="20% - 强调文字颜色 6 124" xfId="1836"/>
    <cellStyle name="20% - 强调文字颜色 6 125" xfId="1850"/>
    <cellStyle name="20% - 强调文字颜色 6 126" xfId="1864"/>
    <cellStyle name="20% - 强调文字颜色 6 127" xfId="1878"/>
    <cellStyle name="20% - 强调文字颜色 6 128" xfId="1892"/>
    <cellStyle name="20% - 强调文字颜色 6 129" xfId="1906"/>
    <cellStyle name="20% - 强调文字颜色 6 13" xfId="281"/>
    <cellStyle name="20% - 强调文字颜色 6 130" xfId="1920"/>
    <cellStyle name="20% - 强调文字颜色 6 131" xfId="1934"/>
    <cellStyle name="20% - 强调文字颜色 6 132" xfId="1948"/>
    <cellStyle name="20% - 强调文字颜色 6 133" xfId="1962"/>
    <cellStyle name="20% - 强调文字颜色 6 134" xfId="1976"/>
    <cellStyle name="20% - 强调文字颜色 6 135" xfId="1990"/>
    <cellStyle name="20% - 强调文字颜色 6 136" xfId="2004"/>
    <cellStyle name="20% - 强调文字颜色 6 137" xfId="2018"/>
    <cellStyle name="20% - 强调文字颜色 6 138" xfId="2032"/>
    <cellStyle name="20% - 强调文字颜色 6 139" xfId="2046"/>
    <cellStyle name="20% - 强调文字颜色 6 14" xfId="295"/>
    <cellStyle name="20% - 强调文字颜色 6 140" xfId="2060"/>
    <cellStyle name="20% - 强调文字颜色 6 141" xfId="2074"/>
    <cellStyle name="20% - 强调文字颜色 6 142" xfId="2088"/>
    <cellStyle name="20% - 强调文字颜色 6 143" xfId="2102"/>
    <cellStyle name="20% - 强调文字颜色 6 144" xfId="2116"/>
    <cellStyle name="20% - 强调文字颜色 6 145" xfId="2130"/>
    <cellStyle name="20% - 强调文字颜色 6 146" xfId="2144"/>
    <cellStyle name="20% - 强调文字颜色 6 147" xfId="2158"/>
    <cellStyle name="20% - 强调文字颜色 6 148" xfId="2172"/>
    <cellStyle name="20% - 强调文字颜色 6 149" xfId="2186"/>
    <cellStyle name="20% - 强调文字颜色 6 15" xfId="309"/>
    <cellStyle name="20% - 强调文字颜色 6 150" xfId="2200"/>
    <cellStyle name="20% - 强调文字颜色 6 151" xfId="2214"/>
    <cellStyle name="20% - 强调文字颜色 6 152" xfId="2228"/>
    <cellStyle name="20% - 强调文字颜色 6 153" xfId="2242"/>
    <cellStyle name="20% - 强调文字颜色 6 154" xfId="2256"/>
    <cellStyle name="20% - 强调文字颜色 6 155" xfId="2270"/>
    <cellStyle name="20% - 强调文字颜色 6 156" xfId="2284"/>
    <cellStyle name="20% - 强调文字颜色 6 157" xfId="2298"/>
    <cellStyle name="20% - 强调文字颜色 6 158" xfId="2312"/>
    <cellStyle name="20% - 强调文字颜色 6 159" xfId="2326"/>
    <cellStyle name="20% - 强调文字颜色 6 16" xfId="323"/>
    <cellStyle name="20% - 强调文字颜色 6 160" xfId="2340"/>
    <cellStyle name="20% - 强调文字颜色 6 161" xfId="2354"/>
    <cellStyle name="20% - 强调文字颜色 6 162" xfId="2368"/>
    <cellStyle name="20% - 强调文字颜色 6 163" xfId="2382"/>
    <cellStyle name="20% - 强调文字颜色 6 164" xfId="2396"/>
    <cellStyle name="20% - 强调文字颜色 6 165" xfId="2410"/>
    <cellStyle name="20% - 强调文字颜色 6 166" xfId="2424"/>
    <cellStyle name="20% - 强调文字颜色 6 167" xfId="2438"/>
    <cellStyle name="20% - 强调文字颜色 6 168" xfId="2452"/>
    <cellStyle name="20% - 强调文字颜色 6 169" xfId="2466"/>
    <cellStyle name="20% - 强调文字颜色 6 17" xfId="337"/>
    <cellStyle name="20% - 强调文字颜色 6 170" xfId="2480"/>
    <cellStyle name="20% - 强调文字颜色 6 171" xfId="2494"/>
    <cellStyle name="20% - 强调文字颜色 6 172" xfId="2508"/>
    <cellStyle name="20% - 强调文字颜色 6 173" xfId="2522"/>
    <cellStyle name="20% - 强调文字颜色 6 174" xfId="2536"/>
    <cellStyle name="20% - 强调文字颜色 6 175" xfId="2550"/>
    <cellStyle name="20% - 强调文字颜色 6 176" xfId="2564"/>
    <cellStyle name="20% - 强调文字颜色 6 177" xfId="2578"/>
    <cellStyle name="20% - 强调文字颜色 6 178" xfId="2592"/>
    <cellStyle name="20% - 强调文字颜色 6 179" xfId="2606"/>
    <cellStyle name="20% - 强调文字颜色 6 18" xfId="351"/>
    <cellStyle name="20% - 强调文字颜色 6 180" xfId="2620"/>
    <cellStyle name="20% - 强调文字颜色 6 181" xfId="2634"/>
    <cellStyle name="20% - 强调文字颜色 6 182" xfId="2648"/>
    <cellStyle name="20% - 强调文字颜色 6 183" xfId="2662"/>
    <cellStyle name="20% - 强调文字颜色 6 184" xfId="2676"/>
    <cellStyle name="20% - 强调文字颜色 6 185" xfId="2690"/>
    <cellStyle name="20% - 强调文字颜色 6 186" xfId="2704"/>
    <cellStyle name="20% - 强调文字颜色 6 187" xfId="2718"/>
    <cellStyle name="20% - 强调文字颜色 6 188" xfId="2732"/>
    <cellStyle name="20% - 强调文字颜色 6 189" xfId="2746"/>
    <cellStyle name="20% - 强调文字颜色 6 19" xfId="365"/>
    <cellStyle name="20% - 强调文字颜色 6 190" xfId="2760"/>
    <cellStyle name="20% - 强调文字颜色 6 191" xfId="2774"/>
    <cellStyle name="20% - 强调文字颜色 6 192" xfId="2788"/>
    <cellStyle name="20% - 强调文字颜色 6 193" xfId="2802"/>
    <cellStyle name="20% - 强调文字颜色 6 194" xfId="2816"/>
    <cellStyle name="20% - 强调文字颜色 6 195" xfId="2830"/>
    <cellStyle name="20% - 强调文字颜色 6 196" xfId="2844"/>
    <cellStyle name="20% - 强调文字颜色 6 197" xfId="2858"/>
    <cellStyle name="20% - 强调文字颜色 6 198" xfId="2872"/>
    <cellStyle name="20% - 强调文字颜色 6 199" xfId="2886"/>
    <cellStyle name="20% - 强调文字颜色 6 2" xfId="127"/>
    <cellStyle name="20% - 强调文字颜色 6 20" xfId="379"/>
    <cellStyle name="20% - 强调文字颜色 6 200" xfId="2900"/>
    <cellStyle name="20% - 强调文字颜色 6 201" xfId="2914"/>
    <cellStyle name="20% - 强调文字颜色 6 202" xfId="2928"/>
    <cellStyle name="20% - 强调文字颜色 6 203" xfId="2942"/>
    <cellStyle name="20% - 强调文字颜色 6 204" xfId="2956"/>
    <cellStyle name="20% - 强调文字颜色 6 205" xfId="2970"/>
    <cellStyle name="20% - 强调文字颜色 6 206" xfId="2984"/>
    <cellStyle name="20% - 强调文字颜色 6 207" xfId="2998"/>
    <cellStyle name="20% - 强调文字颜色 6 208" xfId="3012"/>
    <cellStyle name="20% - 强调文字颜色 6 209" xfId="3026"/>
    <cellStyle name="20% - 强调文字颜色 6 21" xfId="393"/>
    <cellStyle name="20% - 强调文字颜色 6 210" xfId="3040"/>
    <cellStyle name="20% - 强调文字颜色 6 211" xfId="3054"/>
    <cellStyle name="20% - 强调文字颜色 6 212" xfId="3068"/>
    <cellStyle name="20% - 强调文字颜色 6 213" xfId="3082"/>
    <cellStyle name="20% - 强调文字颜色 6 214" xfId="3096"/>
    <cellStyle name="20% - 强调文字颜色 6 215" xfId="3110"/>
    <cellStyle name="20% - 强调文字颜色 6 216" xfId="3124"/>
    <cellStyle name="20% - 强调文字颜色 6 217" xfId="3138"/>
    <cellStyle name="20% - 强调文字颜色 6 218" xfId="3152"/>
    <cellStyle name="20% - 强调文字颜色 6 219" xfId="3166"/>
    <cellStyle name="20% - 强调文字颜色 6 22" xfId="407"/>
    <cellStyle name="20% - 强调文字颜色 6 220" xfId="3180"/>
    <cellStyle name="20% - 强调文字颜色 6 221" xfId="3194"/>
    <cellStyle name="20% - 强调文字颜色 6 222" xfId="3208"/>
    <cellStyle name="20% - 强调文字颜色 6 223" xfId="3222"/>
    <cellStyle name="20% - 强调文字颜色 6 224" xfId="3236"/>
    <cellStyle name="20% - 强调文字颜色 6 225" xfId="3250"/>
    <cellStyle name="20% - 强调文字颜色 6 226" xfId="3264"/>
    <cellStyle name="20% - 强调文字颜色 6 227" xfId="3278"/>
    <cellStyle name="20% - 强调文字颜色 6 228" xfId="3292"/>
    <cellStyle name="20% - 强调文字颜色 6 229" xfId="3306"/>
    <cellStyle name="20% - 强调文字颜色 6 23" xfId="421"/>
    <cellStyle name="20% - 强调文字颜色 6 230" xfId="3320"/>
    <cellStyle name="20% - 强调文字颜色 6 231" xfId="3334"/>
    <cellStyle name="20% - 强调文字颜色 6 232" xfId="3348"/>
    <cellStyle name="20% - 强调文字颜色 6 233" xfId="3362"/>
    <cellStyle name="20% - 强调文字颜色 6 234" xfId="3376"/>
    <cellStyle name="20% - 强调文字颜色 6 235" xfId="3390"/>
    <cellStyle name="20% - 强调文字颜色 6 236" xfId="3404"/>
    <cellStyle name="20% - 强调文字颜色 6 237" xfId="3418"/>
    <cellStyle name="20% - 强调文字颜色 6 238" xfId="3432"/>
    <cellStyle name="20% - 强调文字颜色 6 239" xfId="3446"/>
    <cellStyle name="20% - 强调文字颜色 6 24" xfId="435"/>
    <cellStyle name="20% - 强调文字颜色 6 240" xfId="3460"/>
    <cellStyle name="20% - 强调文字颜色 6 241" xfId="3474"/>
    <cellStyle name="20% - 强调文字颜色 6 242" xfId="3488"/>
    <cellStyle name="20% - 强调文字颜色 6 243" xfId="3502"/>
    <cellStyle name="20% - 强调文字颜色 6 244" xfId="3516"/>
    <cellStyle name="20% - 强调文字颜色 6 245" xfId="3530"/>
    <cellStyle name="20% - 强调文字颜色 6 246" xfId="3544"/>
    <cellStyle name="20% - 强调文字颜色 6 247" xfId="3558"/>
    <cellStyle name="20% - 强调文字颜色 6 248" xfId="3572"/>
    <cellStyle name="20% - 强调文字颜色 6 249" xfId="3586"/>
    <cellStyle name="20% - 强调文字颜色 6 25" xfId="449"/>
    <cellStyle name="20% - 强调文字颜色 6 250" xfId="3600"/>
    <cellStyle name="20% - 强调文字颜色 6 251" xfId="3614"/>
    <cellStyle name="20% - 强调文字颜色 6 252" xfId="3628"/>
    <cellStyle name="20% - 强调文字颜色 6 253" xfId="3642"/>
    <cellStyle name="20% - 强调文字颜色 6 254" xfId="3656"/>
    <cellStyle name="20% - 强调文字颜色 6 255" xfId="3670"/>
    <cellStyle name="20% - 强调文字颜色 6 256" xfId="3684"/>
    <cellStyle name="20% - 强调文字颜色 6 257" xfId="3698"/>
    <cellStyle name="20% - 强调文字颜色 6 258" xfId="3712"/>
    <cellStyle name="20% - 强调文字颜色 6 259" xfId="3726"/>
    <cellStyle name="20% - 强调文字颜色 6 26" xfId="463"/>
    <cellStyle name="20% - 强调文字颜色 6 260" xfId="3740"/>
    <cellStyle name="20% - 强调文字颜色 6 261" xfId="3754"/>
    <cellStyle name="20% - 强调文字颜色 6 262" xfId="3768"/>
    <cellStyle name="20% - 强调文字颜色 6 263" xfId="3782"/>
    <cellStyle name="20% - 强调文字颜色 6 264" xfId="3796"/>
    <cellStyle name="20% - 强调文字颜色 6 265" xfId="3810"/>
    <cellStyle name="20% - 强调文字颜色 6 266" xfId="3824"/>
    <cellStyle name="20% - 强调文字颜色 6 267" xfId="3838"/>
    <cellStyle name="20% - 强调文字颜色 6 268" xfId="3852"/>
    <cellStyle name="20% - 强调文字颜色 6 269" xfId="3866"/>
    <cellStyle name="20% - 强调文字颜色 6 27" xfId="477"/>
    <cellStyle name="20% - 强调文字颜色 6 270" xfId="3880"/>
    <cellStyle name="20% - 强调文字颜色 6 271" xfId="3894"/>
    <cellStyle name="20% - 强调文字颜色 6 272" xfId="3908"/>
    <cellStyle name="20% - 强调文字颜色 6 273" xfId="3922"/>
    <cellStyle name="20% - 强调文字颜色 6 274" xfId="3936"/>
    <cellStyle name="20% - 强调文字颜色 6 275" xfId="3950"/>
    <cellStyle name="20% - 强调文字颜色 6 276" xfId="3964"/>
    <cellStyle name="20% - 强调文字颜色 6 277" xfId="3978"/>
    <cellStyle name="20% - 强调文字颜色 6 28" xfId="491"/>
    <cellStyle name="20% - 强调文字颜色 6 29" xfId="505"/>
    <cellStyle name="20% - 强调文字颜色 6 3" xfId="141"/>
    <cellStyle name="20% - 强调文字颜色 6 30" xfId="519"/>
    <cellStyle name="20% - 强调文字颜色 6 31" xfId="533"/>
    <cellStyle name="20% - 强调文字颜色 6 32" xfId="547"/>
    <cellStyle name="20% - 强调文字颜色 6 33" xfId="561"/>
    <cellStyle name="20% - 强调文字颜色 6 34" xfId="575"/>
    <cellStyle name="20% - 强调文字颜色 6 35" xfId="589"/>
    <cellStyle name="20% - 强调文字颜色 6 36" xfId="603"/>
    <cellStyle name="20% - 强调文字颜色 6 37" xfId="617"/>
    <cellStyle name="20% - 强调文字颜色 6 38" xfId="631"/>
    <cellStyle name="20% - 强调文字颜色 6 39" xfId="645"/>
    <cellStyle name="20% - 强调文字颜色 6 4" xfId="155"/>
    <cellStyle name="20% - 强调文字颜色 6 40" xfId="659"/>
    <cellStyle name="20% - 强调文字颜色 6 41" xfId="673"/>
    <cellStyle name="20% - 强调文字颜色 6 42" xfId="687"/>
    <cellStyle name="20% - 强调文字颜色 6 43" xfId="701"/>
    <cellStyle name="20% - 强调文字颜色 6 44" xfId="715"/>
    <cellStyle name="20% - 强调文字颜色 6 45" xfId="729"/>
    <cellStyle name="20% - 强调文字颜色 6 46" xfId="743"/>
    <cellStyle name="20% - 强调文字颜色 6 47" xfId="757"/>
    <cellStyle name="20% - 强调文字颜色 6 48" xfId="771"/>
    <cellStyle name="20% - 强调文字颜色 6 49" xfId="785"/>
    <cellStyle name="20% - 强调文字颜色 6 5" xfId="169"/>
    <cellStyle name="20% - 强调文字颜色 6 50" xfId="799"/>
    <cellStyle name="20% - 强调文字颜色 6 51" xfId="813"/>
    <cellStyle name="20% - 强调文字颜色 6 52" xfId="827"/>
    <cellStyle name="20% - 强调文字颜色 6 53" xfId="841"/>
    <cellStyle name="20% - 强调文字颜色 6 54" xfId="855"/>
    <cellStyle name="20% - 强调文字颜色 6 55" xfId="869"/>
    <cellStyle name="20% - 强调文字颜色 6 56" xfId="883"/>
    <cellStyle name="20% - 强调文字颜色 6 57" xfId="897"/>
    <cellStyle name="20% - 强调文字颜色 6 58" xfId="911"/>
    <cellStyle name="20% - 强调文字颜色 6 59" xfId="925"/>
    <cellStyle name="20% - 强调文字颜色 6 6" xfId="183"/>
    <cellStyle name="20% - 强调文字颜色 6 60" xfId="939"/>
    <cellStyle name="20% - 强调文字颜色 6 61" xfId="953"/>
    <cellStyle name="20% - 强调文字颜色 6 62" xfId="967"/>
    <cellStyle name="20% - 强调文字颜色 6 63" xfId="981"/>
    <cellStyle name="20% - 强调文字颜色 6 64" xfId="995"/>
    <cellStyle name="20% - 强调文字颜色 6 65" xfId="1009"/>
    <cellStyle name="20% - 强调文字颜色 6 66" xfId="1023"/>
    <cellStyle name="20% - 强调文字颜色 6 67" xfId="1037"/>
    <cellStyle name="20% - 强调文字颜色 6 68" xfId="1051"/>
    <cellStyle name="20% - 强调文字颜色 6 69" xfId="1065"/>
    <cellStyle name="20% - 强调文字颜色 6 7" xfId="197"/>
    <cellStyle name="20% - 强调文字颜色 6 70" xfId="1079"/>
    <cellStyle name="20% - 强调文字颜色 6 71" xfId="1093"/>
    <cellStyle name="20% - 强调文字颜色 6 72" xfId="1107"/>
    <cellStyle name="20% - 强调文字颜色 6 73" xfId="1121"/>
    <cellStyle name="20% - 强调文字颜色 6 74" xfId="1135"/>
    <cellStyle name="20% - 强调文字颜色 6 75" xfId="1149"/>
    <cellStyle name="20% - 强调文字颜色 6 76" xfId="1163"/>
    <cellStyle name="20% - 强调文字颜色 6 77" xfId="1177"/>
    <cellStyle name="20% - 强调文字颜色 6 78" xfId="1191"/>
    <cellStyle name="20% - 强调文字颜色 6 79" xfId="1205"/>
    <cellStyle name="20% - 强调文字颜色 6 8" xfId="211"/>
    <cellStyle name="20% - 强调文字颜色 6 80" xfId="1219"/>
    <cellStyle name="20% - 强调文字颜色 6 81" xfId="1233"/>
    <cellStyle name="20% - 强调文字颜色 6 82" xfId="1247"/>
    <cellStyle name="20% - 强调文字颜色 6 83" xfId="1261"/>
    <cellStyle name="20% - 强调文字颜色 6 84" xfId="1275"/>
    <cellStyle name="20% - 强调文字颜色 6 85" xfId="1289"/>
    <cellStyle name="20% - 强调文字颜色 6 86" xfId="1303"/>
    <cellStyle name="20% - 强调文字颜色 6 87" xfId="1317"/>
    <cellStyle name="20% - 强调文字颜色 6 88" xfId="1331"/>
    <cellStyle name="20% - 强调文字颜色 6 89" xfId="1345"/>
    <cellStyle name="20% - 强调文字颜色 6 9" xfId="225"/>
    <cellStyle name="20% - 强调文字颜色 6 90" xfId="1359"/>
    <cellStyle name="20% - 强调文字颜色 6 91" xfId="1373"/>
    <cellStyle name="20% - 强调文字颜色 6 92" xfId="1387"/>
    <cellStyle name="20% - 强调文字颜色 6 93" xfId="1401"/>
    <cellStyle name="20% - 强调文字颜色 6 94" xfId="1415"/>
    <cellStyle name="20% - 强调文字颜色 6 95" xfId="1429"/>
    <cellStyle name="20% - 强调文字颜色 6 96" xfId="1443"/>
    <cellStyle name="20% - 强调文字颜色 6 97" xfId="1458"/>
    <cellStyle name="20% - 强调文字颜色 6 98" xfId="1472"/>
    <cellStyle name="20% - 强调文字颜色 6 99" xfId="1486"/>
    <cellStyle name="40% - 强调文字颜色 1" xfId="85" builtinId="31" customBuiltin="1"/>
    <cellStyle name="40% - 强调文字颜色 1 10" xfId="230"/>
    <cellStyle name="40% - 强调文字颜色 1 100" xfId="1491"/>
    <cellStyle name="40% - 强调文字颜色 1 101" xfId="1505"/>
    <cellStyle name="40% - 强调文字颜色 1 102" xfId="1519"/>
    <cellStyle name="40% - 强调文字颜色 1 103" xfId="1533"/>
    <cellStyle name="40% - 强调文字颜色 1 104" xfId="1547"/>
    <cellStyle name="40% - 强调文字颜色 1 105" xfId="1561"/>
    <cellStyle name="40% - 强调文字颜色 1 106" xfId="1575"/>
    <cellStyle name="40% - 强调文字颜色 1 107" xfId="1589"/>
    <cellStyle name="40% - 强调文字颜色 1 108" xfId="1603"/>
    <cellStyle name="40% - 强调文字颜色 1 109" xfId="1617"/>
    <cellStyle name="40% - 强调文字颜色 1 11" xfId="244"/>
    <cellStyle name="40% - 强调文字颜色 1 110" xfId="1631"/>
    <cellStyle name="40% - 强调文字颜色 1 111" xfId="1645"/>
    <cellStyle name="40% - 强调文字颜色 1 112" xfId="1659"/>
    <cellStyle name="40% - 强调文字颜色 1 113" xfId="1673"/>
    <cellStyle name="40% - 强调文字颜色 1 114" xfId="1687"/>
    <cellStyle name="40% - 强调文字颜色 1 115" xfId="1701"/>
    <cellStyle name="40% - 强调文字颜色 1 116" xfId="1715"/>
    <cellStyle name="40% - 强调文字颜色 1 117" xfId="1729"/>
    <cellStyle name="40% - 强调文字颜色 1 118" xfId="1743"/>
    <cellStyle name="40% - 强调文字颜色 1 119" xfId="1757"/>
    <cellStyle name="40% - 强调文字颜色 1 12" xfId="258"/>
    <cellStyle name="40% - 强调文字颜色 1 120" xfId="1771"/>
    <cellStyle name="40% - 强调文字颜色 1 121" xfId="1785"/>
    <cellStyle name="40% - 强调文字颜色 1 122" xfId="1799"/>
    <cellStyle name="40% - 强调文字颜色 1 123" xfId="1813"/>
    <cellStyle name="40% - 强调文字颜色 1 124" xfId="1827"/>
    <cellStyle name="40% - 强调文字颜色 1 125" xfId="1841"/>
    <cellStyle name="40% - 强调文字颜色 1 126" xfId="1855"/>
    <cellStyle name="40% - 强调文字颜色 1 127" xfId="1869"/>
    <cellStyle name="40% - 强调文字颜色 1 128" xfId="1883"/>
    <cellStyle name="40% - 强调文字颜色 1 129" xfId="1897"/>
    <cellStyle name="40% - 强调文字颜色 1 13" xfId="272"/>
    <cellStyle name="40% - 强调文字颜色 1 130" xfId="1911"/>
    <cellStyle name="40% - 强调文字颜色 1 131" xfId="1925"/>
    <cellStyle name="40% - 强调文字颜色 1 132" xfId="1939"/>
    <cellStyle name="40% - 强调文字颜色 1 133" xfId="1953"/>
    <cellStyle name="40% - 强调文字颜色 1 134" xfId="1967"/>
    <cellStyle name="40% - 强调文字颜色 1 135" xfId="1981"/>
    <cellStyle name="40% - 强调文字颜色 1 136" xfId="1995"/>
    <cellStyle name="40% - 强调文字颜色 1 137" xfId="2009"/>
    <cellStyle name="40% - 强调文字颜色 1 138" xfId="2023"/>
    <cellStyle name="40% - 强调文字颜色 1 139" xfId="2037"/>
    <cellStyle name="40% - 强调文字颜色 1 14" xfId="286"/>
    <cellStyle name="40% - 强调文字颜色 1 140" xfId="2051"/>
    <cellStyle name="40% - 强调文字颜色 1 141" xfId="2065"/>
    <cellStyle name="40% - 强调文字颜色 1 142" xfId="2079"/>
    <cellStyle name="40% - 强调文字颜色 1 143" xfId="2093"/>
    <cellStyle name="40% - 强调文字颜色 1 144" xfId="2107"/>
    <cellStyle name="40% - 强调文字颜色 1 145" xfId="2121"/>
    <cellStyle name="40% - 强调文字颜色 1 146" xfId="2135"/>
    <cellStyle name="40% - 强调文字颜色 1 147" xfId="2149"/>
    <cellStyle name="40% - 强调文字颜色 1 148" xfId="2163"/>
    <cellStyle name="40% - 强调文字颜色 1 149" xfId="2177"/>
    <cellStyle name="40% - 强调文字颜色 1 15" xfId="300"/>
    <cellStyle name="40% - 强调文字颜色 1 150" xfId="2191"/>
    <cellStyle name="40% - 强调文字颜色 1 151" xfId="2205"/>
    <cellStyle name="40% - 强调文字颜色 1 152" xfId="2219"/>
    <cellStyle name="40% - 强调文字颜色 1 153" xfId="2233"/>
    <cellStyle name="40% - 强调文字颜色 1 154" xfId="2247"/>
    <cellStyle name="40% - 强调文字颜色 1 155" xfId="2261"/>
    <cellStyle name="40% - 强调文字颜色 1 156" xfId="2275"/>
    <cellStyle name="40% - 强调文字颜色 1 157" xfId="2289"/>
    <cellStyle name="40% - 强调文字颜色 1 158" xfId="2303"/>
    <cellStyle name="40% - 强调文字颜色 1 159" xfId="2317"/>
    <cellStyle name="40% - 强调文字颜色 1 16" xfId="314"/>
    <cellStyle name="40% - 强调文字颜色 1 160" xfId="2331"/>
    <cellStyle name="40% - 强调文字颜色 1 161" xfId="2345"/>
    <cellStyle name="40% - 强调文字颜色 1 162" xfId="2359"/>
    <cellStyle name="40% - 强调文字颜色 1 163" xfId="2373"/>
    <cellStyle name="40% - 强调文字颜色 1 164" xfId="2387"/>
    <cellStyle name="40% - 强调文字颜色 1 165" xfId="2401"/>
    <cellStyle name="40% - 强调文字颜色 1 166" xfId="2415"/>
    <cellStyle name="40% - 强调文字颜色 1 167" xfId="2429"/>
    <cellStyle name="40% - 强调文字颜色 1 168" xfId="2443"/>
    <cellStyle name="40% - 强调文字颜色 1 169" xfId="2457"/>
    <cellStyle name="40% - 强调文字颜色 1 17" xfId="328"/>
    <cellStyle name="40% - 强调文字颜色 1 170" xfId="2471"/>
    <cellStyle name="40% - 强调文字颜色 1 171" xfId="2485"/>
    <cellStyle name="40% - 强调文字颜色 1 172" xfId="2499"/>
    <cellStyle name="40% - 强调文字颜色 1 173" xfId="2513"/>
    <cellStyle name="40% - 强调文字颜色 1 174" xfId="2527"/>
    <cellStyle name="40% - 强调文字颜色 1 175" xfId="2541"/>
    <cellStyle name="40% - 强调文字颜色 1 176" xfId="2555"/>
    <cellStyle name="40% - 强调文字颜色 1 177" xfId="2569"/>
    <cellStyle name="40% - 强调文字颜色 1 178" xfId="2583"/>
    <cellStyle name="40% - 强调文字颜色 1 179" xfId="2597"/>
    <cellStyle name="40% - 强调文字颜色 1 18" xfId="342"/>
    <cellStyle name="40% - 强调文字颜色 1 180" xfId="2611"/>
    <cellStyle name="40% - 强调文字颜色 1 181" xfId="2625"/>
    <cellStyle name="40% - 强调文字颜色 1 182" xfId="2639"/>
    <cellStyle name="40% - 强调文字颜色 1 183" xfId="2653"/>
    <cellStyle name="40% - 强调文字颜色 1 184" xfId="2667"/>
    <cellStyle name="40% - 强调文字颜色 1 185" xfId="2681"/>
    <cellStyle name="40% - 强调文字颜色 1 186" xfId="2695"/>
    <cellStyle name="40% - 强调文字颜色 1 187" xfId="2709"/>
    <cellStyle name="40% - 强调文字颜色 1 188" xfId="2723"/>
    <cellStyle name="40% - 强调文字颜色 1 189" xfId="2737"/>
    <cellStyle name="40% - 强调文字颜色 1 19" xfId="356"/>
    <cellStyle name="40% - 强调文字颜色 1 190" xfId="2751"/>
    <cellStyle name="40% - 强调文字颜色 1 191" xfId="2765"/>
    <cellStyle name="40% - 强调文字颜色 1 192" xfId="2779"/>
    <cellStyle name="40% - 强调文字颜色 1 193" xfId="2793"/>
    <cellStyle name="40% - 强调文字颜色 1 194" xfId="2807"/>
    <cellStyle name="40% - 强调文字颜色 1 195" xfId="2821"/>
    <cellStyle name="40% - 强调文字颜色 1 196" xfId="2835"/>
    <cellStyle name="40% - 强调文字颜色 1 197" xfId="2849"/>
    <cellStyle name="40% - 强调文字颜色 1 198" xfId="2863"/>
    <cellStyle name="40% - 强调文字颜色 1 199" xfId="2877"/>
    <cellStyle name="40% - 强调文字颜色 1 2" xfId="118"/>
    <cellStyle name="40% - 强调文字颜色 1 20" xfId="370"/>
    <cellStyle name="40% - 强调文字颜色 1 200" xfId="2891"/>
    <cellStyle name="40% - 强调文字颜色 1 201" xfId="2905"/>
    <cellStyle name="40% - 强调文字颜色 1 202" xfId="2919"/>
    <cellStyle name="40% - 强调文字颜色 1 203" xfId="2933"/>
    <cellStyle name="40% - 强调文字颜色 1 204" xfId="2947"/>
    <cellStyle name="40% - 强调文字颜色 1 205" xfId="2961"/>
    <cellStyle name="40% - 强调文字颜色 1 206" xfId="2975"/>
    <cellStyle name="40% - 强调文字颜色 1 207" xfId="2989"/>
    <cellStyle name="40% - 强调文字颜色 1 208" xfId="3003"/>
    <cellStyle name="40% - 强调文字颜色 1 209" xfId="3017"/>
    <cellStyle name="40% - 强调文字颜色 1 21" xfId="384"/>
    <cellStyle name="40% - 强调文字颜色 1 210" xfId="3031"/>
    <cellStyle name="40% - 强调文字颜色 1 211" xfId="3045"/>
    <cellStyle name="40% - 强调文字颜色 1 212" xfId="3059"/>
    <cellStyle name="40% - 强调文字颜色 1 213" xfId="3073"/>
    <cellStyle name="40% - 强调文字颜色 1 214" xfId="3087"/>
    <cellStyle name="40% - 强调文字颜色 1 215" xfId="3101"/>
    <cellStyle name="40% - 强调文字颜色 1 216" xfId="3115"/>
    <cellStyle name="40% - 强调文字颜色 1 217" xfId="3129"/>
    <cellStyle name="40% - 强调文字颜色 1 218" xfId="3143"/>
    <cellStyle name="40% - 强调文字颜色 1 219" xfId="3157"/>
    <cellStyle name="40% - 强调文字颜色 1 22" xfId="398"/>
    <cellStyle name="40% - 强调文字颜色 1 220" xfId="3171"/>
    <cellStyle name="40% - 强调文字颜色 1 221" xfId="3185"/>
    <cellStyle name="40% - 强调文字颜色 1 222" xfId="3199"/>
    <cellStyle name="40% - 强调文字颜色 1 223" xfId="3213"/>
    <cellStyle name="40% - 强调文字颜色 1 224" xfId="3227"/>
    <cellStyle name="40% - 强调文字颜色 1 225" xfId="3241"/>
    <cellStyle name="40% - 强调文字颜色 1 226" xfId="3255"/>
    <cellStyle name="40% - 强调文字颜色 1 227" xfId="3269"/>
    <cellStyle name="40% - 强调文字颜色 1 228" xfId="3283"/>
    <cellStyle name="40% - 强调文字颜色 1 229" xfId="3297"/>
    <cellStyle name="40% - 强调文字颜色 1 23" xfId="412"/>
    <cellStyle name="40% - 强调文字颜色 1 230" xfId="3311"/>
    <cellStyle name="40% - 强调文字颜色 1 231" xfId="3325"/>
    <cellStyle name="40% - 强调文字颜色 1 232" xfId="3339"/>
    <cellStyle name="40% - 强调文字颜色 1 233" xfId="3353"/>
    <cellStyle name="40% - 强调文字颜色 1 234" xfId="3367"/>
    <cellStyle name="40% - 强调文字颜色 1 235" xfId="3381"/>
    <cellStyle name="40% - 强调文字颜色 1 236" xfId="3395"/>
    <cellStyle name="40% - 强调文字颜色 1 237" xfId="3409"/>
    <cellStyle name="40% - 强调文字颜色 1 238" xfId="3423"/>
    <cellStyle name="40% - 强调文字颜色 1 239" xfId="3437"/>
    <cellStyle name="40% - 强调文字颜色 1 24" xfId="426"/>
    <cellStyle name="40% - 强调文字颜色 1 240" xfId="3451"/>
    <cellStyle name="40% - 强调文字颜色 1 241" xfId="3465"/>
    <cellStyle name="40% - 强调文字颜色 1 242" xfId="3479"/>
    <cellStyle name="40% - 强调文字颜色 1 243" xfId="3493"/>
    <cellStyle name="40% - 强调文字颜色 1 244" xfId="3507"/>
    <cellStyle name="40% - 强调文字颜色 1 245" xfId="3521"/>
    <cellStyle name="40% - 强调文字颜色 1 246" xfId="3535"/>
    <cellStyle name="40% - 强调文字颜色 1 247" xfId="3549"/>
    <cellStyle name="40% - 强调文字颜色 1 248" xfId="3563"/>
    <cellStyle name="40% - 强调文字颜色 1 249" xfId="3577"/>
    <cellStyle name="40% - 强调文字颜色 1 25" xfId="440"/>
    <cellStyle name="40% - 强调文字颜色 1 250" xfId="3591"/>
    <cellStyle name="40% - 强调文字颜色 1 251" xfId="3605"/>
    <cellStyle name="40% - 强调文字颜色 1 252" xfId="3619"/>
    <cellStyle name="40% - 强调文字颜色 1 253" xfId="3633"/>
    <cellStyle name="40% - 强调文字颜色 1 254" xfId="3647"/>
    <cellStyle name="40% - 强调文字颜色 1 255" xfId="3661"/>
    <cellStyle name="40% - 强调文字颜色 1 256" xfId="3675"/>
    <cellStyle name="40% - 强调文字颜色 1 257" xfId="3689"/>
    <cellStyle name="40% - 强调文字颜色 1 258" xfId="3703"/>
    <cellStyle name="40% - 强调文字颜色 1 259" xfId="3717"/>
    <cellStyle name="40% - 强调文字颜色 1 26" xfId="454"/>
    <cellStyle name="40% - 强调文字颜色 1 260" xfId="3731"/>
    <cellStyle name="40% - 强调文字颜色 1 261" xfId="3745"/>
    <cellStyle name="40% - 强调文字颜色 1 262" xfId="3759"/>
    <cellStyle name="40% - 强调文字颜色 1 263" xfId="3773"/>
    <cellStyle name="40% - 强调文字颜色 1 264" xfId="3787"/>
    <cellStyle name="40% - 强调文字颜色 1 265" xfId="3801"/>
    <cellStyle name="40% - 强调文字颜色 1 266" xfId="3815"/>
    <cellStyle name="40% - 强调文字颜色 1 267" xfId="3829"/>
    <cellStyle name="40% - 强调文字颜色 1 268" xfId="3843"/>
    <cellStyle name="40% - 强调文字颜色 1 269" xfId="3857"/>
    <cellStyle name="40% - 强调文字颜色 1 27" xfId="468"/>
    <cellStyle name="40% - 强调文字颜色 1 270" xfId="3871"/>
    <cellStyle name="40% - 强调文字颜色 1 271" xfId="3885"/>
    <cellStyle name="40% - 强调文字颜色 1 272" xfId="3899"/>
    <cellStyle name="40% - 强调文字颜色 1 273" xfId="3913"/>
    <cellStyle name="40% - 强调文字颜色 1 274" xfId="3927"/>
    <cellStyle name="40% - 强调文字颜色 1 275" xfId="3941"/>
    <cellStyle name="40% - 强调文字颜色 1 276" xfId="3955"/>
    <cellStyle name="40% - 强调文字颜色 1 277" xfId="3969"/>
    <cellStyle name="40% - 强调文字颜色 1 28" xfId="482"/>
    <cellStyle name="40% - 强调文字颜色 1 29" xfId="496"/>
    <cellStyle name="40% - 强调文字颜色 1 3" xfId="132"/>
    <cellStyle name="40% - 强调文字颜色 1 30" xfId="510"/>
    <cellStyle name="40% - 强调文字颜色 1 31" xfId="524"/>
    <cellStyle name="40% - 强调文字颜色 1 32" xfId="538"/>
    <cellStyle name="40% - 强调文字颜色 1 33" xfId="552"/>
    <cellStyle name="40% - 强调文字颜色 1 34" xfId="566"/>
    <cellStyle name="40% - 强调文字颜色 1 35" xfId="580"/>
    <cellStyle name="40% - 强调文字颜色 1 36" xfId="594"/>
    <cellStyle name="40% - 强调文字颜色 1 37" xfId="608"/>
    <cellStyle name="40% - 强调文字颜色 1 38" xfId="622"/>
    <cellStyle name="40% - 强调文字颜色 1 39" xfId="636"/>
    <cellStyle name="40% - 强调文字颜色 1 4" xfId="146"/>
    <cellStyle name="40% - 强调文字颜色 1 40" xfId="650"/>
    <cellStyle name="40% - 强调文字颜色 1 41" xfId="664"/>
    <cellStyle name="40% - 强调文字颜色 1 42" xfId="678"/>
    <cellStyle name="40% - 强调文字颜色 1 43" xfId="692"/>
    <cellStyle name="40% - 强调文字颜色 1 44" xfId="706"/>
    <cellStyle name="40% - 强调文字颜色 1 45" xfId="720"/>
    <cellStyle name="40% - 强调文字颜色 1 46" xfId="734"/>
    <cellStyle name="40% - 强调文字颜色 1 47" xfId="748"/>
    <cellStyle name="40% - 强调文字颜色 1 48" xfId="762"/>
    <cellStyle name="40% - 强调文字颜色 1 49" xfId="776"/>
    <cellStyle name="40% - 强调文字颜色 1 5" xfId="160"/>
    <cellStyle name="40% - 强调文字颜色 1 50" xfId="790"/>
    <cellStyle name="40% - 强调文字颜色 1 51" xfId="804"/>
    <cellStyle name="40% - 强调文字颜色 1 52" xfId="818"/>
    <cellStyle name="40% - 强调文字颜色 1 53" xfId="832"/>
    <cellStyle name="40% - 强调文字颜色 1 54" xfId="846"/>
    <cellStyle name="40% - 强调文字颜色 1 55" xfId="860"/>
    <cellStyle name="40% - 强调文字颜色 1 56" xfId="874"/>
    <cellStyle name="40% - 强调文字颜色 1 57" xfId="888"/>
    <cellStyle name="40% - 强调文字颜色 1 58" xfId="902"/>
    <cellStyle name="40% - 强调文字颜色 1 59" xfId="916"/>
    <cellStyle name="40% - 强调文字颜色 1 6" xfId="174"/>
    <cellStyle name="40% - 强调文字颜色 1 60" xfId="930"/>
    <cellStyle name="40% - 强调文字颜色 1 61" xfId="944"/>
    <cellStyle name="40% - 强调文字颜色 1 62" xfId="958"/>
    <cellStyle name="40% - 强调文字颜色 1 63" xfId="972"/>
    <cellStyle name="40% - 强调文字颜色 1 64" xfId="986"/>
    <cellStyle name="40% - 强调文字颜色 1 65" xfId="1000"/>
    <cellStyle name="40% - 强调文字颜色 1 66" xfId="1014"/>
    <cellStyle name="40% - 强调文字颜色 1 67" xfId="1028"/>
    <cellStyle name="40% - 强调文字颜色 1 68" xfId="1042"/>
    <cellStyle name="40% - 强调文字颜色 1 69" xfId="1056"/>
    <cellStyle name="40% - 强调文字颜色 1 7" xfId="188"/>
    <cellStyle name="40% - 强调文字颜色 1 70" xfId="1070"/>
    <cellStyle name="40% - 强调文字颜色 1 71" xfId="1084"/>
    <cellStyle name="40% - 强调文字颜色 1 72" xfId="1098"/>
    <cellStyle name="40% - 强调文字颜色 1 73" xfId="1112"/>
    <cellStyle name="40% - 强调文字颜色 1 74" xfId="1126"/>
    <cellStyle name="40% - 强调文字颜色 1 75" xfId="1140"/>
    <cellStyle name="40% - 强调文字颜色 1 76" xfId="1154"/>
    <cellStyle name="40% - 强调文字颜色 1 77" xfId="1168"/>
    <cellStyle name="40% - 强调文字颜色 1 78" xfId="1182"/>
    <cellStyle name="40% - 强调文字颜色 1 79" xfId="1196"/>
    <cellStyle name="40% - 强调文字颜色 1 8" xfId="202"/>
    <cellStyle name="40% - 强调文字颜色 1 80" xfId="1210"/>
    <cellStyle name="40% - 强调文字颜色 1 81" xfId="1224"/>
    <cellStyle name="40% - 强调文字颜色 1 82" xfId="1238"/>
    <cellStyle name="40% - 强调文字颜色 1 83" xfId="1252"/>
    <cellStyle name="40% - 强调文字颜色 1 84" xfId="1266"/>
    <cellStyle name="40% - 强调文字颜色 1 85" xfId="1280"/>
    <cellStyle name="40% - 强调文字颜色 1 86" xfId="1294"/>
    <cellStyle name="40% - 强调文字颜色 1 87" xfId="1308"/>
    <cellStyle name="40% - 强调文字颜色 1 88" xfId="1322"/>
    <cellStyle name="40% - 强调文字颜色 1 89" xfId="1336"/>
    <cellStyle name="40% - 强调文字颜色 1 9" xfId="216"/>
    <cellStyle name="40% - 强调文字颜色 1 90" xfId="1350"/>
    <cellStyle name="40% - 强调文字颜色 1 91" xfId="1364"/>
    <cellStyle name="40% - 强调文字颜色 1 92" xfId="1378"/>
    <cellStyle name="40% - 强调文字颜色 1 93" xfId="1392"/>
    <cellStyle name="40% - 强调文字颜色 1 94" xfId="1406"/>
    <cellStyle name="40% - 强调文字颜色 1 95" xfId="1420"/>
    <cellStyle name="40% - 强调文字颜色 1 96" xfId="1434"/>
    <cellStyle name="40% - 强调文字颜色 1 97" xfId="1449"/>
    <cellStyle name="40% - 强调文字颜色 1 98" xfId="1463"/>
    <cellStyle name="40% - 强调文字颜色 1 99" xfId="1477"/>
    <cellStyle name="40% - 强调文字颜色 2" xfId="89" builtinId="35" customBuiltin="1"/>
    <cellStyle name="40% - 强调文字颜色 2 10" xfId="232"/>
    <cellStyle name="40% - 强调文字颜色 2 100" xfId="1493"/>
    <cellStyle name="40% - 强调文字颜色 2 101" xfId="1507"/>
    <cellStyle name="40% - 强调文字颜色 2 102" xfId="1521"/>
    <cellStyle name="40% - 强调文字颜色 2 103" xfId="1535"/>
    <cellStyle name="40% - 强调文字颜色 2 104" xfId="1549"/>
    <cellStyle name="40% - 强调文字颜色 2 105" xfId="1563"/>
    <cellStyle name="40% - 强调文字颜色 2 106" xfId="1577"/>
    <cellStyle name="40% - 强调文字颜色 2 107" xfId="1591"/>
    <cellStyle name="40% - 强调文字颜色 2 108" xfId="1605"/>
    <cellStyle name="40% - 强调文字颜色 2 109" xfId="1619"/>
    <cellStyle name="40% - 强调文字颜色 2 11" xfId="246"/>
    <cellStyle name="40% - 强调文字颜色 2 110" xfId="1633"/>
    <cellStyle name="40% - 强调文字颜色 2 111" xfId="1647"/>
    <cellStyle name="40% - 强调文字颜色 2 112" xfId="1661"/>
    <cellStyle name="40% - 强调文字颜色 2 113" xfId="1675"/>
    <cellStyle name="40% - 强调文字颜色 2 114" xfId="1689"/>
    <cellStyle name="40% - 强调文字颜色 2 115" xfId="1703"/>
    <cellStyle name="40% - 强调文字颜色 2 116" xfId="1717"/>
    <cellStyle name="40% - 强调文字颜色 2 117" xfId="1731"/>
    <cellStyle name="40% - 强调文字颜色 2 118" xfId="1745"/>
    <cellStyle name="40% - 强调文字颜色 2 119" xfId="1759"/>
    <cellStyle name="40% - 强调文字颜色 2 12" xfId="260"/>
    <cellStyle name="40% - 强调文字颜色 2 120" xfId="1773"/>
    <cellStyle name="40% - 强调文字颜色 2 121" xfId="1787"/>
    <cellStyle name="40% - 强调文字颜色 2 122" xfId="1801"/>
    <cellStyle name="40% - 强调文字颜色 2 123" xfId="1815"/>
    <cellStyle name="40% - 强调文字颜色 2 124" xfId="1829"/>
    <cellStyle name="40% - 强调文字颜色 2 125" xfId="1843"/>
    <cellStyle name="40% - 强调文字颜色 2 126" xfId="1857"/>
    <cellStyle name="40% - 强调文字颜色 2 127" xfId="1871"/>
    <cellStyle name="40% - 强调文字颜色 2 128" xfId="1885"/>
    <cellStyle name="40% - 强调文字颜色 2 129" xfId="1899"/>
    <cellStyle name="40% - 强调文字颜色 2 13" xfId="274"/>
    <cellStyle name="40% - 强调文字颜色 2 130" xfId="1913"/>
    <cellStyle name="40% - 强调文字颜色 2 131" xfId="1927"/>
    <cellStyle name="40% - 强调文字颜色 2 132" xfId="1941"/>
    <cellStyle name="40% - 强调文字颜色 2 133" xfId="1955"/>
    <cellStyle name="40% - 强调文字颜色 2 134" xfId="1969"/>
    <cellStyle name="40% - 强调文字颜色 2 135" xfId="1983"/>
    <cellStyle name="40% - 强调文字颜色 2 136" xfId="1997"/>
    <cellStyle name="40% - 强调文字颜色 2 137" xfId="2011"/>
    <cellStyle name="40% - 强调文字颜色 2 138" xfId="2025"/>
    <cellStyle name="40% - 强调文字颜色 2 139" xfId="2039"/>
    <cellStyle name="40% - 强调文字颜色 2 14" xfId="288"/>
    <cellStyle name="40% - 强调文字颜色 2 140" xfId="2053"/>
    <cellStyle name="40% - 强调文字颜色 2 141" xfId="2067"/>
    <cellStyle name="40% - 强调文字颜色 2 142" xfId="2081"/>
    <cellStyle name="40% - 强调文字颜色 2 143" xfId="2095"/>
    <cellStyle name="40% - 强调文字颜色 2 144" xfId="2109"/>
    <cellStyle name="40% - 强调文字颜色 2 145" xfId="2123"/>
    <cellStyle name="40% - 强调文字颜色 2 146" xfId="2137"/>
    <cellStyle name="40% - 强调文字颜色 2 147" xfId="2151"/>
    <cellStyle name="40% - 强调文字颜色 2 148" xfId="2165"/>
    <cellStyle name="40% - 强调文字颜色 2 149" xfId="2179"/>
    <cellStyle name="40% - 强调文字颜色 2 15" xfId="302"/>
    <cellStyle name="40% - 强调文字颜色 2 150" xfId="2193"/>
    <cellStyle name="40% - 强调文字颜色 2 151" xfId="2207"/>
    <cellStyle name="40% - 强调文字颜色 2 152" xfId="2221"/>
    <cellStyle name="40% - 强调文字颜色 2 153" xfId="2235"/>
    <cellStyle name="40% - 强调文字颜色 2 154" xfId="2249"/>
    <cellStyle name="40% - 强调文字颜色 2 155" xfId="2263"/>
    <cellStyle name="40% - 强调文字颜色 2 156" xfId="2277"/>
    <cellStyle name="40% - 强调文字颜色 2 157" xfId="2291"/>
    <cellStyle name="40% - 强调文字颜色 2 158" xfId="2305"/>
    <cellStyle name="40% - 强调文字颜色 2 159" xfId="2319"/>
    <cellStyle name="40% - 强调文字颜色 2 16" xfId="316"/>
    <cellStyle name="40% - 强调文字颜色 2 160" xfId="2333"/>
    <cellStyle name="40% - 强调文字颜色 2 161" xfId="2347"/>
    <cellStyle name="40% - 强调文字颜色 2 162" xfId="2361"/>
    <cellStyle name="40% - 强调文字颜色 2 163" xfId="2375"/>
    <cellStyle name="40% - 强调文字颜色 2 164" xfId="2389"/>
    <cellStyle name="40% - 强调文字颜色 2 165" xfId="2403"/>
    <cellStyle name="40% - 强调文字颜色 2 166" xfId="2417"/>
    <cellStyle name="40% - 强调文字颜色 2 167" xfId="2431"/>
    <cellStyle name="40% - 强调文字颜色 2 168" xfId="2445"/>
    <cellStyle name="40% - 强调文字颜色 2 169" xfId="2459"/>
    <cellStyle name="40% - 强调文字颜色 2 17" xfId="330"/>
    <cellStyle name="40% - 强调文字颜色 2 170" xfId="2473"/>
    <cellStyle name="40% - 强调文字颜色 2 171" xfId="2487"/>
    <cellStyle name="40% - 强调文字颜色 2 172" xfId="2501"/>
    <cellStyle name="40% - 强调文字颜色 2 173" xfId="2515"/>
    <cellStyle name="40% - 强调文字颜色 2 174" xfId="2529"/>
    <cellStyle name="40% - 强调文字颜色 2 175" xfId="2543"/>
    <cellStyle name="40% - 强调文字颜色 2 176" xfId="2557"/>
    <cellStyle name="40% - 强调文字颜色 2 177" xfId="2571"/>
    <cellStyle name="40% - 强调文字颜色 2 178" xfId="2585"/>
    <cellStyle name="40% - 强调文字颜色 2 179" xfId="2599"/>
    <cellStyle name="40% - 强调文字颜色 2 18" xfId="344"/>
    <cellStyle name="40% - 强调文字颜色 2 180" xfId="2613"/>
    <cellStyle name="40% - 强调文字颜色 2 181" xfId="2627"/>
    <cellStyle name="40% - 强调文字颜色 2 182" xfId="2641"/>
    <cellStyle name="40% - 强调文字颜色 2 183" xfId="2655"/>
    <cellStyle name="40% - 强调文字颜色 2 184" xfId="2669"/>
    <cellStyle name="40% - 强调文字颜色 2 185" xfId="2683"/>
    <cellStyle name="40% - 强调文字颜色 2 186" xfId="2697"/>
    <cellStyle name="40% - 强调文字颜色 2 187" xfId="2711"/>
    <cellStyle name="40% - 强调文字颜色 2 188" xfId="2725"/>
    <cellStyle name="40% - 强调文字颜色 2 189" xfId="2739"/>
    <cellStyle name="40% - 强调文字颜色 2 19" xfId="358"/>
    <cellStyle name="40% - 强调文字颜色 2 190" xfId="2753"/>
    <cellStyle name="40% - 强调文字颜色 2 191" xfId="2767"/>
    <cellStyle name="40% - 强调文字颜色 2 192" xfId="2781"/>
    <cellStyle name="40% - 强调文字颜色 2 193" xfId="2795"/>
    <cellStyle name="40% - 强调文字颜色 2 194" xfId="2809"/>
    <cellStyle name="40% - 强调文字颜色 2 195" xfId="2823"/>
    <cellStyle name="40% - 强调文字颜色 2 196" xfId="2837"/>
    <cellStyle name="40% - 强调文字颜色 2 197" xfId="2851"/>
    <cellStyle name="40% - 强调文字颜色 2 198" xfId="2865"/>
    <cellStyle name="40% - 强调文字颜色 2 199" xfId="2879"/>
    <cellStyle name="40% - 强调文字颜色 2 2" xfId="120"/>
    <cellStyle name="40% - 强调文字颜色 2 20" xfId="372"/>
    <cellStyle name="40% - 强调文字颜色 2 200" xfId="2893"/>
    <cellStyle name="40% - 强调文字颜色 2 201" xfId="2907"/>
    <cellStyle name="40% - 强调文字颜色 2 202" xfId="2921"/>
    <cellStyle name="40% - 强调文字颜色 2 203" xfId="2935"/>
    <cellStyle name="40% - 强调文字颜色 2 204" xfId="2949"/>
    <cellStyle name="40% - 强调文字颜色 2 205" xfId="2963"/>
    <cellStyle name="40% - 强调文字颜色 2 206" xfId="2977"/>
    <cellStyle name="40% - 强调文字颜色 2 207" xfId="2991"/>
    <cellStyle name="40% - 强调文字颜色 2 208" xfId="3005"/>
    <cellStyle name="40% - 强调文字颜色 2 209" xfId="3019"/>
    <cellStyle name="40% - 强调文字颜色 2 21" xfId="386"/>
    <cellStyle name="40% - 强调文字颜色 2 210" xfId="3033"/>
    <cellStyle name="40% - 强调文字颜色 2 211" xfId="3047"/>
    <cellStyle name="40% - 强调文字颜色 2 212" xfId="3061"/>
    <cellStyle name="40% - 强调文字颜色 2 213" xfId="3075"/>
    <cellStyle name="40% - 强调文字颜色 2 214" xfId="3089"/>
    <cellStyle name="40% - 强调文字颜色 2 215" xfId="3103"/>
    <cellStyle name="40% - 强调文字颜色 2 216" xfId="3117"/>
    <cellStyle name="40% - 强调文字颜色 2 217" xfId="3131"/>
    <cellStyle name="40% - 强调文字颜色 2 218" xfId="3145"/>
    <cellStyle name="40% - 强调文字颜色 2 219" xfId="3159"/>
    <cellStyle name="40% - 强调文字颜色 2 22" xfId="400"/>
    <cellStyle name="40% - 强调文字颜色 2 220" xfId="3173"/>
    <cellStyle name="40% - 强调文字颜色 2 221" xfId="3187"/>
    <cellStyle name="40% - 强调文字颜色 2 222" xfId="3201"/>
    <cellStyle name="40% - 强调文字颜色 2 223" xfId="3215"/>
    <cellStyle name="40% - 强调文字颜色 2 224" xfId="3229"/>
    <cellStyle name="40% - 强调文字颜色 2 225" xfId="3243"/>
    <cellStyle name="40% - 强调文字颜色 2 226" xfId="3257"/>
    <cellStyle name="40% - 强调文字颜色 2 227" xfId="3271"/>
    <cellStyle name="40% - 强调文字颜色 2 228" xfId="3285"/>
    <cellStyle name="40% - 强调文字颜色 2 229" xfId="3299"/>
    <cellStyle name="40% - 强调文字颜色 2 23" xfId="414"/>
    <cellStyle name="40% - 强调文字颜色 2 230" xfId="3313"/>
    <cellStyle name="40% - 强调文字颜色 2 231" xfId="3327"/>
    <cellStyle name="40% - 强调文字颜色 2 232" xfId="3341"/>
    <cellStyle name="40% - 强调文字颜色 2 233" xfId="3355"/>
    <cellStyle name="40% - 强调文字颜色 2 234" xfId="3369"/>
    <cellStyle name="40% - 强调文字颜色 2 235" xfId="3383"/>
    <cellStyle name="40% - 强调文字颜色 2 236" xfId="3397"/>
    <cellStyle name="40% - 强调文字颜色 2 237" xfId="3411"/>
    <cellStyle name="40% - 强调文字颜色 2 238" xfId="3425"/>
    <cellStyle name="40% - 强调文字颜色 2 239" xfId="3439"/>
    <cellStyle name="40% - 强调文字颜色 2 24" xfId="428"/>
    <cellStyle name="40% - 强调文字颜色 2 240" xfId="3453"/>
    <cellStyle name="40% - 强调文字颜色 2 241" xfId="3467"/>
    <cellStyle name="40% - 强调文字颜色 2 242" xfId="3481"/>
    <cellStyle name="40% - 强调文字颜色 2 243" xfId="3495"/>
    <cellStyle name="40% - 强调文字颜色 2 244" xfId="3509"/>
    <cellStyle name="40% - 强调文字颜色 2 245" xfId="3523"/>
    <cellStyle name="40% - 强调文字颜色 2 246" xfId="3537"/>
    <cellStyle name="40% - 强调文字颜色 2 247" xfId="3551"/>
    <cellStyle name="40% - 强调文字颜色 2 248" xfId="3565"/>
    <cellStyle name="40% - 强调文字颜色 2 249" xfId="3579"/>
    <cellStyle name="40% - 强调文字颜色 2 25" xfId="442"/>
    <cellStyle name="40% - 强调文字颜色 2 250" xfId="3593"/>
    <cellStyle name="40% - 强调文字颜色 2 251" xfId="3607"/>
    <cellStyle name="40% - 强调文字颜色 2 252" xfId="3621"/>
    <cellStyle name="40% - 强调文字颜色 2 253" xfId="3635"/>
    <cellStyle name="40% - 强调文字颜色 2 254" xfId="3649"/>
    <cellStyle name="40% - 强调文字颜色 2 255" xfId="3663"/>
    <cellStyle name="40% - 强调文字颜色 2 256" xfId="3677"/>
    <cellStyle name="40% - 强调文字颜色 2 257" xfId="3691"/>
    <cellStyle name="40% - 强调文字颜色 2 258" xfId="3705"/>
    <cellStyle name="40% - 强调文字颜色 2 259" xfId="3719"/>
    <cellStyle name="40% - 强调文字颜色 2 26" xfId="456"/>
    <cellStyle name="40% - 强调文字颜色 2 260" xfId="3733"/>
    <cellStyle name="40% - 强调文字颜色 2 261" xfId="3747"/>
    <cellStyle name="40% - 强调文字颜色 2 262" xfId="3761"/>
    <cellStyle name="40% - 强调文字颜色 2 263" xfId="3775"/>
    <cellStyle name="40% - 强调文字颜色 2 264" xfId="3789"/>
    <cellStyle name="40% - 强调文字颜色 2 265" xfId="3803"/>
    <cellStyle name="40% - 强调文字颜色 2 266" xfId="3817"/>
    <cellStyle name="40% - 强调文字颜色 2 267" xfId="3831"/>
    <cellStyle name="40% - 强调文字颜色 2 268" xfId="3845"/>
    <cellStyle name="40% - 强调文字颜色 2 269" xfId="3859"/>
    <cellStyle name="40% - 强调文字颜色 2 27" xfId="470"/>
    <cellStyle name="40% - 强调文字颜色 2 270" xfId="3873"/>
    <cellStyle name="40% - 强调文字颜色 2 271" xfId="3887"/>
    <cellStyle name="40% - 强调文字颜色 2 272" xfId="3901"/>
    <cellStyle name="40% - 强调文字颜色 2 273" xfId="3915"/>
    <cellStyle name="40% - 强调文字颜色 2 274" xfId="3929"/>
    <cellStyle name="40% - 强调文字颜色 2 275" xfId="3943"/>
    <cellStyle name="40% - 强调文字颜色 2 276" xfId="3957"/>
    <cellStyle name="40% - 强调文字颜色 2 277" xfId="3971"/>
    <cellStyle name="40% - 强调文字颜色 2 28" xfId="484"/>
    <cellStyle name="40% - 强调文字颜色 2 29" xfId="498"/>
    <cellStyle name="40% - 强调文字颜色 2 3" xfId="134"/>
    <cellStyle name="40% - 强调文字颜色 2 30" xfId="512"/>
    <cellStyle name="40% - 强调文字颜色 2 31" xfId="526"/>
    <cellStyle name="40% - 强调文字颜色 2 32" xfId="540"/>
    <cellStyle name="40% - 强调文字颜色 2 33" xfId="554"/>
    <cellStyle name="40% - 强调文字颜色 2 34" xfId="568"/>
    <cellStyle name="40% - 强调文字颜色 2 35" xfId="582"/>
    <cellStyle name="40% - 强调文字颜色 2 36" xfId="596"/>
    <cellStyle name="40% - 强调文字颜色 2 37" xfId="610"/>
    <cellStyle name="40% - 强调文字颜色 2 38" xfId="624"/>
    <cellStyle name="40% - 强调文字颜色 2 39" xfId="638"/>
    <cellStyle name="40% - 强调文字颜色 2 4" xfId="148"/>
    <cellStyle name="40% - 强调文字颜色 2 40" xfId="652"/>
    <cellStyle name="40% - 强调文字颜色 2 41" xfId="666"/>
    <cellStyle name="40% - 强调文字颜色 2 42" xfId="680"/>
    <cellStyle name="40% - 强调文字颜色 2 43" xfId="694"/>
    <cellStyle name="40% - 强调文字颜色 2 44" xfId="708"/>
    <cellStyle name="40% - 强调文字颜色 2 45" xfId="722"/>
    <cellStyle name="40% - 强调文字颜色 2 46" xfId="736"/>
    <cellStyle name="40% - 强调文字颜色 2 47" xfId="750"/>
    <cellStyle name="40% - 强调文字颜色 2 48" xfId="764"/>
    <cellStyle name="40% - 强调文字颜色 2 49" xfId="778"/>
    <cellStyle name="40% - 强调文字颜色 2 5" xfId="162"/>
    <cellStyle name="40% - 强调文字颜色 2 50" xfId="792"/>
    <cellStyle name="40% - 强调文字颜色 2 51" xfId="806"/>
    <cellStyle name="40% - 强调文字颜色 2 52" xfId="820"/>
    <cellStyle name="40% - 强调文字颜色 2 53" xfId="834"/>
    <cellStyle name="40% - 强调文字颜色 2 54" xfId="848"/>
    <cellStyle name="40% - 强调文字颜色 2 55" xfId="862"/>
    <cellStyle name="40% - 强调文字颜色 2 56" xfId="876"/>
    <cellStyle name="40% - 强调文字颜色 2 57" xfId="890"/>
    <cellStyle name="40% - 强调文字颜色 2 58" xfId="904"/>
    <cellStyle name="40% - 强调文字颜色 2 59" xfId="918"/>
    <cellStyle name="40% - 强调文字颜色 2 6" xfId="176"/>
    <cellStyle name="40% - 强调文字颜色 2 60" xfId="932"/>
    <cellStyle name="40% - 强调文字颜色 2 61" xfId="946"/>
    <cellStyle name="40% - 强调文字颜色 2 62" xfId="960"/>
    <cellStyle name="40% - 强调文字颜色 2 63" xfId="974"/>
    <cellStyle name="40% - 强调文字颜色 2 64" xfId="988"/>
    <cellStyle name="40% - 强调文字颜色 2 65" xfId="1002"/>
    <cellStyle name="40% - 强调文字颜色 2 66" xfId="1016"/>
    <cellStyle name="40% - 强调文字颜色 2 67" xfId="1030"/>
    <cellStyle name="40% - 强调文字颜色 2 68" xfId="1044"/>
    <cellStyle name="40% - 强调文字颜色 2 69" xfId="1058"/>
    <cellStyle name="40% - 强调文字颜色 2 7" xfId="190"/>
    <cellStyle name="40% - 强调文字颜色 2 70" xfId="1072"/>
    <cellStyle name="40% - 强调文字颜色 2 71" xfId="1086"/>
    <cellStyle name="40% - 强调文字颜色 2 72" xfId="1100"/>
    <cellStyle name="40% - 强调文字颜色 2 73" xfId="1114"/>
    <cellStyle name="40% - 强调文字颜色 2 74" xfId="1128"/>
    <cellStyle name="40% - 强调文字颜色 2 75" xfId="1142"/>
    <cellStyle name="40% - 强调文字颜色 2 76" xfId="1156"/>
    <cellStyle name="40% - 强调文字颜色 2 77" xfId="1170"/>
    <cellStyle name="40% - 强调文字颜色 2 78" xfId="1184"/>
    <cellStyle name="40% - 强调文字颜色 2 79" xfId="1198"/>
    <cellStyle name="40% - 强调文字颜色 2 8" xfId="204"/>
    <cellStyle name="40% - 强调文字颜色 2 80" xfId="1212"/>
    <cellStyle name="40% - 强调文字颜色 2 81" xfId="1226"/>
    <cellStyle name="40% - 强调文字颜色 2 82" xfId="1240"/>
    <cellStyle name="40% - 强调文字颜色 2 83" xfId="1254"/>
    <cellStyle name="40% - 强调文字颜色 2 84" xfId="1268"/>
    <cellStyle name="40% - 强调文字颜色 2 85" xfId="1282"/>
    <cellStyle name="40% - 强调文字颜色 2 86" xfId="1296"/>
    <cellStyle name="40% - 强调文字颜色 2 87" xfId="1310"/>
    <cellStyle name="40% - 强调文字颜色 2 88" xfId="1324"/>
    <cellStyle name="40% - 强调文字颜色 2 89" xfId="1338"/>
    <cellStyle name="40% - 强调文字颜色 2 9" xfId="218"/>
    <cellStyle name="40% - 强调文字颜色 2 90" xfId="1352"/>
    <cellStyle name="40% - 强调文字颜色 2 91" xfId="1366"/>
    <cellStyle name="40% - 强调文字颜色 2 92" xfId="1380"/>
    <cellStyle name="40% - 强调文字颜色 2 93" xfId="1394"/>
    <cellStyle name="40% - 强调文字颜色 2 94" xfId="1408"/>
    <cellStyle name="40% - 强调文字颜色 2 95" xfId="1422"/>
    <cellStyle name="40% - 强调文字颜色 2 96" xfId="1436"/>
    <cellStyle name="40% - 强调文字颜色 2 97" xfId="1451"/>
    <cellStyle name="40% - 强调文字颜色 2 98" xfId="1465"/>
    <cellStyle name="40% - 强调文字颜色 2 99" xfId="1479"/>
    <cellStyle name="40% - 强调文字颜色 3" xfId="93" builtinId="39" customBuiltin="1"/>
    <cellStyle name="40% - 强调文字颜色 3 10" xfId="234"/>
    <cellStyle name="40% - 强调文字颜色 3 100" xfId="1495"/>
    <cellStyle name="40% - 强调文字颜色 3 101" xfId="1509"/>
    <cellStyle name="40% - 强调文字颜色 3 102" xfId="1523"/>
    <cellStyle name="40% - 强调文字颜色 3 103" xfId="1537"/>
    <cellStyle name="40% - 强调文字颜色 3 104" xfId="1551"/>
    <cellStyle name="40% - 强调文字颜色 3 105" xfId="1565"/>
    <cellStyle name="40% - 强调文字颜色 3 106" xfId="1579"/>
    <cellStyle name="40% - 强调文字颜色 3 107" xfId="1593"/>
    <cellStyle name="40% - 强调文字颜色 3 108" xfId="1607"/>
    <cellStyle name="40% - 强调文字颜色 3 109" xfId="1621"/>
    <cellStyle name="40% - 强调文字颜色 3 11" xfId="248"/>
    <cellStyle name="40% - 强调文字颜色 3 110" xfId="1635"/>
    <cellStyle name="40% - 强调文字颜色 3 111" xfId="1649"/>
    <cellStyle name="40% - 强调文字颜色 3 112" xfId="1663"/>
    <cellStyle name="40% - 强调文字颜色 3 113" xfId="1677"/>
    <cellStyle name="40% - 强调文字颜色 3 114" xfId="1691"/>
    <cellStyle name="40% - 强调文字颜色 3 115" xfId="1705"/>
    <cellStyle name="40% - 强调文字颜色 3 116" xfId="1719"/>
    <cellStyle name="40% - 强调文字颜色 3 117" xfId="1733"/>
    <cellStyle name="40% - 强调文字颜色 3 118" xfId="1747"/>
    <cellStyle name="40% - 强调文字颜色 3 119" xfId="1761"/>
    <cellStyle name="40% - 强调文字颜色 3 12" xfId="262"/>
    <cellStyle name="40% - 强调文字颜色 3 120" xfId="1775"/>
    <cellStyle name="40% - 强调文字颜色 3 121" xfId="1789"/>
    <cellStyle name="40% - 强调文字颜色 3 122" xfId="1803"/>
    <cellStyle name="40% - 强调文字颜色 3 123" xfId="1817"/>
    <cellStyle name="40% - 强调文字颜色 3 124" xfId="1831"/>
    <cellStyle name="40% - 强调文字颜色 3 125" xfId="1845"/>
    <cellStyle name="40% - 强调文字颜色 3 126" xfId="1859"/>
    <cellStyle name="40% - 强调文字颜色 3 127" xfId="1873"/>
    <cellStyle name="40% - 强调文字颜色 3 128" xfId="1887"/>
    <cellStyle name="40% - 强调文字颜色 3 129" xfId="1901"/>
    <cellStyle name="40% - 强调文字颜色 3 13" xfId="276"/>
    <cellStyle name="40% - 强调文字颜色 3 130" xfId="1915"/>
    <cellStyle name="40% - 强调文字颜色 3 131" xfId="1929"/>
    <cellStyle name="40% - 强调文字颜色 3 132" xfId="1943"/>
    <cellStyle name="40% - 强调文字颜色 3 133" xfId="1957"/>
    <cellStyle name="40% - 强调文字颜色 3 134" xfId="1971"/>
    <cellStyle name="40% - 强调文字颜色 3 135" xfId="1985"/>
    <cellStyle name="40% - 强调文字颜色 3 136" xfId="1999"/>
    <cellStyle name="40% - 强调文字颜色 3 137" xfId="2013"/>
    <cellStyle name="40% - 强调文字颜色 3 138" xfId="2027"/>
    <cellStyle name="40% - 强调文字颜色 3 139" xfId="2041"/>
    <cellStyle name="40% - 强调文字颜色 3 14" xfId="290"/>
    <cellStyle name="40% - 强调文字颜色 3 140" xfId="2055"/>
    <cellStyle name="40% - 强调文字颜色 3 141" xfId="2069"/>
    <cellStyle name="40% - 强调文字颜色 3 142" xfId="2083"/>
    <cellStyle name="40% - 强调文字颜色 3 143" xfId="2097"/>
    <cellStyle name="40% - 强调文字颜色 3 144" xfId="2111"/>
    <cellStyle name="40% - 强调文字颜色 3 145" xfId="2125"/>
    <cellStyle name="40% - 强调文字颜色 3 146" xfId="2139"/>
    <cellStyle name="40% - 强调文字颜色 3 147" xfId="2153"/>
    <cellStyle name="40% - 强调文字颜色 3 148" xfId="2167"/>
    <cellStyle name="40% - 强调文字颜色 3 149" xfId="2181"/>
    <cellStyle name="40% - 强调文字颜色 3 15" xfId="304"/>
    <cellStyle name="40% - 强调文字颜色 3 150" xfId="2195"/>
    <cellStyle name="40% - 强调文字颜色 3 151" xfId="2209"/>
    <cellStyle name="40% - 强调文字颜色 3 152" xfId="2223"/>
    <cellStyle name="40% - 强调文字颜色 3 153" xfId="2237"/>
    <cellStyle name="40% - 强调文字颜色 3 154" xfId="2251"/>
    <cellStyle name="40% - 强调文字颜色 3 155" xfId="2265"/>
    <cellStyle name="40% - 强调文字颜色 3 156" xfId="2279"/>
    <cellStyle name="40% - 强调文字颜色 3 157" xfId="2293"/>
    <cellStyle name="40% - 强调文字颜色 3 158" xfId="2307"/>
    <cellStyle name="40% - 强调文字颜色 3 159" xfId="2321"/>
    <cellStyle name="40% - 强调文字颜色 3 16" xfId="318"/>
    <cellStyle name="40% - 强调文字颜色 3 160" xfId="2335"/>
    <cellStyle name="40% - 强调文字颜色 3 161" xfId="2349"/>
    <cellStyle name="40% - 强调文字颜色 3 162" xfId="2363"/>
    <cellStyle name="40% - 强调文字颜色 3 163" xfId="2377"/>
    <cellStyle name="40% - 强调文字颜色 3 164" xfId="2391"/>
    <cellStyle name="40% - 强调文字颜色 3 165" xfId="2405"/>
    <cellStyle name="40% - 强调文字颜色 3 166" xfId="2419"/>
    <cellStyle name="40% - 强调文字颜色 3 167" xfId="2433"/>
    <cellStyle name="40% - 强调文字颜色 3 168" xfId="2447"/>
    <cellStyle name="40% - 强调文字颜色 3 169" xfId="2461"/>
    <cellStyle name="40% - 强调文字颜色 3 17" xfId="332"/>
    <cellStyle name="40% - 强调文字颜色 3 170" xfId="2475"/>
    <cellStyle name="40% - 强调文字颜色 3 171" xfId="2489"/>
    <cellStyle name="40% - 强调文字颜色 3 172" xfId="2503"/>
    <cellStyle name="40% - 强调文字颜色 3 173" xfId="2517"/>
    <cellStyle name="40% - 强调文字颜色 3 174" xfId="2531"/>
    <cellStyle name="40% - 强调文字颜色 3 175" xfId="2545"/>
    <cellStyle name="40% - 强调文字颜色 3 176" xfId="2559"/>
    <cellStyle name="40% - 强调文字颜色 3 177" xfId="2573"/>
    <cellStyle name="40% - 强调文字颜色 3 178" xfId="2587"/>
    <cellStyle name="40% - 强调文字颜色 3 179" xfId="2601"/>
    <cellStyle name="40% - 强调文字颜色 3 18" xfId="346"/>
    <cellStyle name="40% - 强调文字颜色 3 180" xfId="2615"/>
    <cellStyle name="40% - 强调文字颜色 3 181" xfId="2629"/>
    <cellStyle name="40% - 强调文字颜色 3 182" xfId="2643"/>
    <cellStyle name="40% - 强调文字颜色 3 183" xfId="2657"/>
    <cellStyle name="40% - 强调文字颜色 3 184" xfId="2671"/>
    <cellStyle name="40% - 强调文字颜色 3 185" xfId="2685"/>
    <cellStyle name="40% - 强调文字颜色 3 186" xfId="2699"/>
    <cellStyle name="40% - 强调文字颜色 3 187" xfId="2713"/>
    <cellStyle name="40% - 强调文字颜色 3 188" xfId="2727"/>
    <cellStyle name="40% - 强调文字颜色 3 189" xfId="2741"/>
    <cellStyle name="40% - 强调文字颜色 3 19" xfId="360"/>
    <cellStyle name="40% - 强调文字颜色 3 190" xfId="2755"/>
    <cellStyle name="40% - 强调文字颜色 3 191" xfId="2769"/>
    <cellStyle name="40% - 强调文字颜色 3 192" xfId="2783"/>
    <cellStyle name="40% - 强调文字颜色 3 193" xfId="2797"/>
    <cellStyle name="40% - 强调文字颜色 3 194" xfId="2811"/>
    <cellStyle name="40% - 强调文字颜色 3 195" xfId="2825"/>
    <cellStyle name="40% - 强调文字颜色 3 196" xfId="2839"/>
    <cellStyle name="40% - 强调文字颜色 3 197" xfId="2853"/>
    <cellStyle name="40% - 强调文字颜色 3 198" xfId="2867"/>
    <cellStyle name="40% - 强调文字颜色 3 199" xfId="2881"/>
    <cellStyle name="40% - 强调文字颜色 3 2" xfId="122"/>
    <cellStyle name="40% - 强调文字颜色 3 20" xfId="374"/>
    <cellStyle name="40% - 强调文字颜色 3 200" xfId="2895"/>
    <cellStyle name="40% - 强调文字颜色 3 201" xfId="2909"/>
    <cellStyle name="40% - 强调文字颜色 3 202" xfId="2923"/>
    <cellStyle name="40% - 强调文字颜色 3 203" xfId="2937"/>
    <cellStyle name="40% - 强调文字颜色 3 204" xfId="2951"/>
    <cellStyle name="40% - 强调文字颜色 3 205" xfId="2965"/>
    <cellStyle name="40% - 强调文字颜色 3 206" xfId="2979"/>
    <cellStyle name="40% - 强调文字颜色 3 207" xfId="2993"/>
    <cellStyle name="40% - 强调文字颜色 3 208" xfId="3007"/>
    <cellStyle name="40% - 强调文字颜色 3 209" xfId="3021"/>
    <cellStyle name="40% - 强调文字颜色 3 21" xfId="388"/>
    <cellStyle name="40% - 强调文字颜色 3 210" xfId="3035"/>
    <cellStyle name="40% - 强调文字颜色 3 211" xfId="3049"/>
    <cellStyle name="40% - 强调文字颜色 3 212" xfId="3063"/>
    <cellStyle name="40% - 强调文字颜色 3 213" xfId="3077"/>
    <cellStyle name="40% - 强调文字颜色 3 214" xfId="3091"/>
    <cellStyle name="40% - 强调文字颜色 3 215" xfId="3105"/>
    <cellStyle name="40% - 强调文字颜色 3 216" xfId="3119"/>
    <cellStyle name="40% - 强调文字颜色 3 217" xfId="3133"/>
    <cellStyle name="40% - 强调文字颜色 3 218" xfId="3147"/>
    <cellStyle name="40% - 强调文字颜色 3 219" xfId="3161"/>
    <cellStyle name="40% - 强调文字颜色 3 22" xfId="402"/>
    <cellStyle name="40% - 强调文字颜色 3 220" xfId="3175"/>
    <cellStyle name="40% - 强调文字颜色 3 221" xfId="3189"/>
    <cellStyle name="40% - 强调文字颜色 3 222" xfId="3203"/>
    <cellStyle name="40% - 强调文字颜色 3 223" xfId="3217"/>
    <cellStyle name="40% - 强调文字颜色 3 224" xfId="3231"/>
    <cellStyle name="40% - 强调文字颜色 3 225" xfId="3245"/>
    <cellStyle name="40% - 强调文字颜色 3 226" xfId="3259"/>
    <cellStyle name="40% - 强调文字颜色 3 227" xfId="3273"/>
    <cellStyle name="40% - 强调文字颜色 3 228" xfId="3287"/>
    <cellStyle name="40% - 强调文字颜色 3 229" xfId="3301"/>
    <cellStyle name="40% - 强调文字颜色 3 23" xfId="416"/>
    <cellStyle name="40% - 强调文字颜色 3 230" xfId="3315"/>
    <cellStyle name="40% - 强调文字颜色 3 231" xfId="3329"/>
    <cellStyle name="40% - 强调文字颜色 3 232" xfId="3343"/>
    <cellStyle name="40% - 强调文字颜色 3 233" xfId="3357"/>
    <cellStyle name="40% - 强调文字颜色 3 234" xfId="3371"/>
    <cellStyle name="40% - 强调文字颜色 3 235" xfId="3385"/>
    <cellStyle name="40% - 强调文字颜色 3 236" xfId="3399"/>
    <cellStyle name="40% - 强调文字颜色 3 237" xfId="3413"/>
    <cellStyle name="40% - 强调文字颜色 3 238" xfId="3427"/>
    <cellStyle name="40% - 强调文字颜色 3 239" xfId="3441"/>
    <cellStyle name="40% - 强调文字颜色 3 24" xfId="430"/>
    <cellStyle name="40% - 强调文字颜色 3 240" xfId="3455"/>
    <cellStyle name="40% - 强调文字颜色 3 241" xfId="3469"/>
    <cellStyle name="40% - 强调文字颜色 3 242" xfId="3483"/>
    <cellStyle name="40% - 强调文字颜色 3 243" xfId="3497"/>
    <cellStyle name="40% - 强调文字颜色 3 244" xfId="3511"/>
    <cellStyle name="40% - 强调文字颜色 3 245" xfId="3525"/>
    <cellStyle name="40% - 强调文字颜色 3 246" xfId="3539"/>
    <cellStyle name="40% - 强调文字颜色 3 247" xfId="3553"/>
    <cellStyle name="40% - 强调文字颜色 3 248" xfId="3567"/>
    <cellStyle name="40% - 强调文字颜色 3 249" xfId="3581"/>
    <cellStyle name="40% - 强调文字颜色 3 25" xfId="444"/>
    <cellStyle name="40% - 强调文字颜色 3 250" xfId="3595"/>
    <cellStyle name="40% - 强调文字颜色 3 251" xfId="3609"/>
    <cellStyle name="40% - 强调文字颜色 3 252" xfId="3623"/>
    <cellStyle name="40% - 强调文字颜色 3 253" xfId="3637"/>
    <cellStyle name="40% - 强调文字颜色 3 254" xfId="3651"/>
    <cellStyle name="40% - 强调文字颜色 3 255" xfId="3665"/>
    <cellStyle name="40% - 强调文字颜色 3 256" xfId="3679"/>
    <cellStyle name="40% - 强调文字颜色 3 257" xfId="3693"/>
    <cellStyle name="40% - 强调文字颜色 3 258" xfId="3707"/>
    <cellStyle name="40% - 强调文字颜色 3 259" xfId="3721"/>
    <cellStyle name="40% - 强调文字颜色 3 26" xfId="458"/>
    <cellStyle name="40% - 强调文字颜色 3 260" xfId="3735"/>
    <cellStyle name="40% - 强调文字颜色 3 261" xfId="3749"/>
    <cellStyle name="40% - 强调文字颜色 3 262" xfId="3763"/>
    <cellStyle name="40% - 强调文字颜色 3 263" xfId="3777"/>
    <cellStyle name="40% - 强调文字颜色 3 264" xfId="3791"/>
    <cellStyle name="40% - 强调文字颜色 3 265" xfId="3805"/>
    <cellStyle name="40% - 强调文字颜色 3 266" xfId="3819"/>
    <cellStyle name="40% - 强调文字颜色 3 267" xfId="3833"/>
    <cellStyle name="40% - 强调文字颜色 3 268" xfId="3847"/>
    <cellStyle name="40% - 强调文字颜色 3 269" xfId="3861"/>
    <cellStyle name="40% - 强调文字颜色 3 27" xfId="472"/>
    <cellStyle name="40% - 强调文字颜色 3 270" xfId="3875"/>
    <cellStyle name="40% - 强调文字颜色 3 271" xfId="3889"/>
    <cellStyle name="40% - 强调文字颜色 3 272" xfId="3903"/>
    <cellStyle name="40% - 强调文字颜色 3 273" xfId="3917"/>
    <cellStyle name="40% - 强调文字颜色 3 274" xfId="3931"/>
    <cellStyle name="40% - 强调文字颜色 3 275" xfId="3945"/>
    <cellStyle name="40% - 强调文字颜色 3 276" xfId="3959"/>
    <cellStyle name="40% - 强调文字颜色 3 277" xfId="3973"/>
    <cellStyle name="40% - 强调文字颜色 3 28" xfId="486"/>
    <cellStyle name="40% - 强调文字颜色 3 29" xfId="500"/>
    <cellStyle name="40% - 强调文字颜色 3 3" xfId="136"/>
    <cellStyle name="40% - 强调文字颜色 3 30" xfId="514"/>
    <cellStyle name="40% - 强调文字颜色 3 31" xfId="528"/>
    <cellStyle name="40% - 强调文字颜色 3 32" xfId="542"/>
    <cellStyle name="40% - 强调文字颜色 3 33" xfId="556"/>
    <cellStyle name="40% - 强调文字颜色 3 34" xfId="570"/>
    <cellStyle name="40% - 强调文字颜色 3 35" xfId="584"/>
    <cellStyle name="40% - 强调文字颜色 3 36" xfId="598"/>
    <cellStyle name="40% - 强调文字颜色 3 37" xfId="612"/>
    <cellStyle name="40% - 强调文字颜色 3 38" xfId="626"/>
    <cellStyle name="40% - 强调文字颜色 3 39" xfId="640"/>
    <cellStyle name="40% - 强调文字颜色 3 4" xfId="150"/>
    <cellStyle name="40% - 强调文字颜色 3 40" xfId="654"/>
    <cellStyle name="40% - 强调文字颜色 3 41" xfId="668"/>
    <cellStyle name="40% - 强调文字颜色 3 42" xfId="682"/>
    <cellStyle name="40% - 强调文字颜色 3 43" xfId="696"/>
    <cellStyle name="40% - 强调文字颜色 3 44" xfId="710"/>
    <cellStyle name="40% - 强调文字颜色 3 45" xfId="724"/>
    <cellStyle name="40% - 强调文字颜色 3 46" xfId="738"/>
    <cellStyle name="40% - 强调文字颜色 3 47" xfId="752"/>
    <cellStyle name="40% - 强调文字颜色 3 48" xfId="766"/>
    <cellStyle name="40% - 强调文字颜色 3 49" xfId="780"/>
    <cellStyle name="40% - 强调文字颜色 3 5" xfId="164"/>
    <cellStyle name="40% - 强调文字颜色 3 50" xfId="794"/>
    <cellStyle name="40% - 强调文字颜色 3 51" xfId="808"/>
    <cellStyle name="40% - 强调文字颜色 3 52" xfId="822"/>
    <cellStyle name="40% - 强调文字颜色 3 53" xfId="836"/>
    <cellStyle name="40% - 强调文字颜色 3 54" xfId="850"/>
    <cellStyle name="40% - 强调文字颜色 3 55" xfId="864"/>
    <cellStyle name="40% - 强调文字颜色 3 56" xfId="878"/>
    <cellStyle name="40% - 强调文字颜色 3 57" xfId="892"/>
    <cellStyle name="40% - 强调文字颜色 3 58" xfId="906"/>
    <cellStyle name="40% - 强调文字颜色 3 59" xfId="920"/>
    <cellStyle name="40% - 强调文字颜色 3 6" xfId="178"/>
    <cellStyle name="40% - 强调文字颜色 3 60" xfId="934"/>
    <cellStyle name="40% - 强调文字颜色 3 61" xfId="948"/>
    <cellStyle name="40% - 强调文字颜色 3 62" xfId="962"/>
    <cellStyle name="40% - 强调文字颜色 3 63" xfId="976"/>
    <cellStyle name="40% - 强调文字颜色 3 64" xfId="990"/>
    <cellStyle name="40% - 强调文字颜色 3 65" xfId="1004"/>
    <cellStyle name="40% - 强调文字颜色 3 66" xfId="1018"/>
    <cellStyle name="40% - 强调文字颜色 3 67" xfId="1032"/>
    <cellStyle name="40% - 强调文字颜色 3 68" xfId="1046"/>
    <cellStyle name="40% - 强调文字颜色 3 69" xfId="1060"/>
    <cellStyle name="40% - 强调文字颜色 3 7" xfId="192"/>
    <cellStyle name="40% - 强调文字颜色 3 70" xfId="1074"/>
    <cellStyle name="40% - 强调文字颜色 3 71" xfId="1088"/>
    <cellStyle name="40% - 强调文字颜色 3 72" xfId="1102"/>
    <cellStyle name="40% - 强调文字颜色 3 73" xfId="1116"/>
    <cellStyle name="40% - 强调文字颜色 3 74" xfId="1130"/>
    <cellStyle name="40% - 强调文字颜色 3 75" xfId="1144"/>
    <cellStyle name="40% - 强调文字颜色 3 76" xfId="1158"/>
    <cellStyle name="40% - 强调文字颜色 3 77" xfId="1172"/>
    <cellStyle name="40% - 强调文字颜色 3 78" xfId="1186"/>
    <cellStyle name="40% - 强调文字颜色 3 79" xfId="1200"/>
    <cellStyle name="40% - 强调文字颜色 3 8" xfId="206"/>
    <cellStyle name="40% - 强调文字颜色 3 80" xfId="1214"/>
    <cellStyle name="40% - 强调文字颜色 3 81" xfId="1228"/>
    <cellStyle name="40% - 强调文字颜色 3 82" xfId="1242"/>
    <cellStyle name="40% - 强调文字颜色 3 83" xfId="1256"/>
    <cellStyle name="40% - 强调文字颜色 3 84" xfId="1270"/>
    <cellStyle name="40% - 强调文字颜色 3 85" xfId="1284"/>
    <cellStyle name="40% - 强调文字颜色 3 86" xfId="1298"/>
    <cellStyle name="40% - 强调文字颜色 3 87" xfId="1312"/>
    <cellStyle name="40% - 强调文字颜色 3 88" xfId="1326"/>
    <cellStyle name="40% - 强调文字颜色 3 89" xfId="1340"/>
    <cellStyle name="40% - 强调文字颜色 3 9" xfId="220"/>
    <cellStyle name="40% - 强调文字颜色 3 90" xfId="1354"/>
    <cellStyle name="40% - 强调文字颜色 3 91" xfId="1368"/>
    <cellStyle name="40% - 强调文字颜色 3 92" xfId="1382"/>
    <cellStyle name="40% - 强调文字颜色 3 93" xfId="1396"/>
    <cellStyle name="40% - 强调文字颜色 3 94" xfId="1410"/>
    <cellStyle name="40% - 强调文字颜色 3 95" xfId="1424"/>
    <cellStyle name="40% - 强调文字颜色 3 96" xfId="1438"/>
    <cellStyle name="40% - 强调文字颜色 3 97" xfId="1453"/>
    <cellStyle name="40% - 强调文字颜色 3 98" xfId="1467"/>
    <cellStyle name="40% - 强调文字颜色 3 99" xfId="1481"/>
    <cellStyle name="40% - 强调文字颜色 4" xfId="97" builtinId="43" customBuiltin="1"/>
    <cellStyle name="40% - 强调文字颜色 4 10" xfId="236"/>
    <cellStyle name="40% - 强调文字颜色 4 100" xfId="1497"/>
    <cellStyle name="40% - 强调文字颜色 4 101" xfId="1511"/>
    <cellStyle name="40% - 强调文字颜色 4 102" xfId="1525"/>
    <cellStyle name="40% - 强调文字颜色 4 103" xfId="1539"/>
    <cellStyle name="40% - 强调文字颜色 4 104" xfId="1553"/>
    <cellStyle name="40% - 强调文字颜色 4 105" xfId="1567"/>
    <cellStyle name="40% - 强调文字颜色 4 106" xfId="1581"/>
    <cellStyle name="40% - 强调文字颜色 4 107" xfId="1595"/>
    <cellStyle name="40% - 强调文字颜色 4 108" xfId="1609"/>
    <cellStyle name="40% - 强调文字颜色 4 109" xfId="1623"/>
    <cellStyle name="40% - 强调文字颜色 4 11" xfId="250"/>
    <cellStyle name="40% - 强调文字颜色 4 110" xfId="1637"/>
    <cellStyle name="40% - 强调文字颜色 4 111" xfId="1651"/>
    <cellStyle name="40% - 强调文字颜色 4 112" xfId="1665"/>
    <cellStyle name="40% - 强调文字颜色 4 113" xfId="1679"/>
    <cellStyle name="40% - 强调文字颜色 4 114" xfId="1693"/>
    <cellStyle name="40% - 强调文字颜色 4 115" xfId="1707"/>
    <cellStyle name="40% - 强调文字颜色 4 116" xfId="1721"/>
    <cellStyle name="40% - 强调文字颜色 4 117" xfId="1735"/>
    <cellStyle name="40% - 强调文字颜色 4 118" xfId="1749"/>
    <cellStyle name="40% - 强调文字颜色 4 119" xfId="1763"/>
    <cellStyle name="40% - 强调文字颜色 4 12" xfId="264"/>
    <cellStyle name="40% - 强调文字颜色 4 120" xfId="1777"/>
    <cellStyle name="40% - 强调文字颜色 4 121" xfId="1791"/>
    <cellStyle name="40% - 强调文字颜色 4 122" xfId="1805"/>
    <cellStyle name="40% - 强调文字颜色 4 123" xfId="1819"/>
    <cellStyle name="40% - 强调文字颜色 4 124" xfId="1833"/>
    <cellStyle name="40% - 强调文字颜色 4 125" xfId="1847"/>
    <cellStyle name="40% - 强调文字颜色 4 126" xfId="1861"/>
    <cellStyle name="40% - 强调文字颜色 4 127" xfId="1875"/>
    <cellStyle name="40% - 强调文字颜色 4 128" xfId="1889"/>
    <cellStyle name="40% - 强调文字颜色 4 129" xfId="1903"/>
    <cellStyle name="40% - 强调文字颜色 4 13" xfId="278"/>
    <cellStyle name="40% - 强调文字颜色 4 130" xfId="1917"/>
    <cellStyle name="40% - 强调文字颜色 4 131" xfId="1931"/>
    <cellStyle name="40% - 强调文字颜色 4 132" xfId="1945"/>
    <cellStyle name="40% - 强调文字颜色 4 133" xfId="1959"/>
    <cellStyle name="40% - 强调文字颜色 4 134" xfId="1973"/>
    <cellStyle name="40% - 强调文字颜色 4 135" xfId="1987"/>
    <cellStyle name="40% - 强调文字颜色 4 136" xfId="2001"/>
    <cellStyle name="40% - 强调文字颜色 4 137" xfId="2015"/>
    <cellStyle name="40% - 强调文字颜色 4 138" xfId="2029"/>
    <cellStyle name="40% - 强调文字颜色 4 139" xfId="2043"/>
    <cellStyle name="40% - 强调文字颜色 4 14" xfId="292"/>
    <cellStyle name="40% - 强调文字颜色 4 140" xfId="2057"/>
    <cellStyle name="40% - 强调文字颜色 4 141" xfId="2071"/>
    <cellStyle name="40% - 强调文字颜色 4 142" xfId="2085"/>
    <cellStyle name="40% - 强调文字颜色 4 143" xfId="2099"/>
    <cellStyle name="40% - 强调文字颜色 4 144" xfId="2113"/>
    <cellStyle name="40% - 强调文字颜色 4 145" xfId="2127"/>
    <cellStyle name="40% - 强调文字颜色 4 146" xfId="2141"/>
    <cellStyle name="40% - 强调文字颜色 4 147" xfId="2155"/>
    <cellStyle name="40% - 强调文字颜色 4 148" xfId="2169"/>
    <cellStyle name="40% - 强调文字颜色 4 149" xfId="2183"/>
    <cellStyle name="40% - 强调文字颜色 4 15" xfId="306"/>
    <cellStyle name="40% - 强调文字颜色 4 150" xfId="2197"/>
    <cellStyle name="40% - 强调文字颜色 4 151" xfId="2211"/>
    <cellStyle name="40% - 强调文字颜色 4 152" xfId="2225"/>
    <cellStyle name="40% - 强调文字颜色 4 153" xfId="2239"/>
    <cellStyle name="40% - 强调文字颜色 4 154" xfId="2253"/>
    <cellStyle name="40% - 强调文字颜色 4 155" xfId="2267"/>
    <cellStyle name="40% - 强调文字颜色 4 156" xfId="2281"/>
    <cellStyle name="40% - 强调文字颜色 4 157" xfId="2295"/>
    <cellStyle name="40% - 强调文字颜色 4 158" xfId="2309"/>
    <cellStyle name="40% - 强调文字颜色 4 159" xfId="2323"/>
    <cellStyle name="40% - 强调文字颜色 4 16" xfId="320"/>
    <cellStyle name="40% - 强调文字颜色 4 160" xfId="2337"/>
    <cellStyle name="40% - 强调文字颜色 4 161" xfId="2351"/>
    <cellStyle name="40% - 强调文字颜色 4 162" xfId="2365"/>
    <cellStyle name="40% - 强调文字颜色 4 163" xfId="2379"/>
    <cellStyle name="40% - 强调文字颜色 4 164" xfId="2393"/>
    <cellStyle name="40% - 强调文字颜色 4 165" xfId="2407"/>
    <cellStyle name="40% - 强调文字颜色 4 166" xfId="2421"/>
    <cellStyle name="40% - 强调文字颜色 4 167" xfId="2435"/>
    <cellStyle name="40% - 强调文字颜色 4 168" xfId="2449"/>
    <cellStyle name="40% - 强调文字颜色 4 169" xfId="2463"/>
    <cellStyle name="40% - 强调文字颜色 4 17" xfId="334"/>
    <cellStyle name="40% - 强调文字颜色 4 170" xfId="2477"/>
    <cellStyle name="40% - 强调文字颜色 4 171" xfId="2491"/>
    <cellStyle name="40% - 强调文字颜色 4 172" xfId="2505"/>
    <cellStyle name="40% - 强调文字颜色 4 173" xfId="2519"/>
    <cellStyle name="40% - 强调文字颜色 4 174" xfId="2533"/>
    <cellStyle name="40% - 强调文字颜色 4 175" xfId="2547"/>
    <cellStyle name="40% - 强调文字颜色 4 176" xfId="2561"/>
    <cellStyle name="40% - 强调文字颜色 4 177" xfId="2575"/>
    <cellStyle name="40% - 强调文字颜色 4 178" xfId="2589"/>
    <cellStyle name="40% - 强调文字颜色 4 179" xfId="2603"/>
    <cellStyle name="40% - 强调文字颜色 4 18" xfId="348"/>
    <cellStyle name="40% - 强调文字颜色 4 180" xfId="2617"/>
    <cellStyle name="40% - 强调文字颜色 4 181" xfId="2631"/>
    <cellStyle name="40% - 强调文字颜色 4 182" xfId="2645"/>
    <cellStyle name="40% - 强调文字颜色 4 183" xfId="2659"/>
    <cellStyle name="40% - 强调文字颜色 4 184" xfId="2673"/>
    <cellStyle name="40% - 强调文字颜色 4 185" xfId="2687"/>
    <cellStyle name="40% - 强调文字颜色 4 186" xfId="2701"/>
    <cellStyle name="40% - 强调文字颜色 4 187" xfId="2715"/>
    <cellStyle name="40% - 强调文字颜色 4 188" xfId="2729"/>
    <cellStyle name="40% - 强调文字颜色 4 189" xfId="2743"/>
    <cellStyle name="40% - 强调文字颜色 4 19" xfId="362"/>
    <cellStyle name="40% - 强调文字颜色 4 190" xfId="2757"/>
    <cellStyle name="40% - 强调文字颜色 4 191" xfId="2771"/>
    <cellStyle name="40% - 强调文字颜色 4 192" xfId="2785"/>
    <cellStyle name="40% - 强调文字颜色 4 193" xfId="2799"/>
    <cellStyle name="40% - 强调文字颜色 4 194" xfId="2813"/>
    <cellStyle name="40% - 强调文字颜色 4 195" xfId="2827"/>
    <cellStyle name="40% - 强调文字颜色 4 196" xfId="2841"/>
    <cellStyle name="40% - 强调文字颜色 4 197" xfId="2855"/>
    <cellStyle name="40% - 强调文字颜色 4 198" xfId="2869"/>
    <cellStyle name="40% - 强调文字颜色 4 199" xfId="2883"/>
    <cellStyle name="40% - 强调文字颜色 4 2" xfId="124"/>
    <cellStyle name="40% - 强调文字颜色 4 20" xfId="376"/>
    <cellStyle name="40% - 强调文字颜色 4 200" xfId="2897"/>
    <cellStyle name="40% - 强调文字颜色 4 201" xfId="2911"/>
    <cellStyle name="40% - 强调文字颜色 4 202" xfId="2925"/>
    <cellStyle name="40% - 强调文字颜色 4 203" xfId="2939"/>
    <cellStyle name="40% - 强调文字颜色 4 204" xfId="2953"/>
    <cellStyle name="40% - 强调文字颜色 4 205" xfId="2967"/>
    <cellStyle name="40% - 强调文字颜色 4 206" xfId="2981"/>
    <cellStyle name="40% - 强调文字颜色 4 207" xfId="2995"/>
    <cellStyle name="40% - 强调文字颜色 4 208" xfId="3009"/>
    <cellStyle name="40% - 强调文字颜色 4 209" xfId="3023"/>
    <cellStyle name="40% - 强调文字颜色 4 21" xfId="390"/>
    <cellStyle name="40% - 强调文字颜色 4 210" xfId="3037"/>
    <cellStyle name="40% - 强调文字颜色 4 211" xfId="3051"/>
    <cellStyle name="40% - 强调文字颜色 4 212" xfId="3065"/>
    <cellStyle name="40% - 强调文字颜色 4 213" xfId="3079"/>
    <cellStyle name="40% - 强调文字颜色 4 214" xfId="3093"/>
    <cellStyle name="40% - 强调文字颜色 4 215" xfId="3107"/>
    <cellStyle name="40% - 强调文字颜色 4 216" xfId="3121"/>
    <cellStyle name="40% - 强调文字颜色 4 217" xfId="3135"/>
    <cellStyle name="40% - 强调文字颜色 4 218" xfId="3149"/>
    <cellStyle name="40% - 强调文字颜色 4 219" xfId="3163"/>
    <cellStyle name="40% - 强调文字颜色 4 22" xfId="404"/>
    <cellStyle name="40% - 强调文字颜色 4 220" xfId="3177"/>
    <cellStyle name="40% - 强调文字颜色 4 221" xfId="3191"/>
    <cellStyle name="40% - 强调文字颜色 4 222" xfId="3205"/>
    <cellStyle name="40% - 强调文字颜色 4 223" xfId="3219"/>
    <cellStyle name="40% - 强调文字颜色 4 224" xfId="3233"/>
    <cellStyle name="40% - 强调文字颜色 4 225" xfId="3247"/>
    <cellStyle name="40% - 强调文字颜色 4 226" xfId="3261"/>
    <cellStyle name="40% - 强调文字颜色 4 227" xfId="3275"/>
    <cellStyle name="40% - 强调文字颜色 4 228" xfId="3289"/>
    <cellStyle name="40% - 强调文字颜色 4 229" xfId="3303"/>
    <cellStyle name="40% - 强调文字颜色 4 23" xfId="418"/>
    <cellStyle name="40% - 强调文字颜色 4 230" xfId="3317"/>
    <cellStyle name="40% - 强调文字颜色 4 231" xfId="3331"/>
    <cellStyle name="40% - 强调文字颜色 4 232" xfId="3345"/>
    <cellStyle name="40% - 强调文字颜色 4 233" xfId="3359"/>
    <cellStyle name="40% - 强调文字颜色 4 234" xfId="3373"/>
    <cellStyle name="40% - 强调文字颜色 4 235" xfId="3387"/>
    <cellStyle name="40% - 强调文字颜色 4 236" xfId="3401"/>
    <cellStyle name="40% - 强调文字颜色 4 237" xfId="3415"/>
    <cellStyle name="40% - 强调文字颜色 4 238" xfId="3429"/>
    <cellStyle name="40% - 强调文字颜色 4 239" xfId="3443"/>
    <cellStyle name="40% - 强调文字颜色 4 24" xfId="432"/>
    <cellStyle name="40% - 强调文字颜色 4 240" xfId="3457"/>
    <cellStyle name="40% - 强调文字颜色 4 241" xfId="3471"/>
    <cellStyle name="40% - 强调文字颜色 4 242" xfId="3485"/>
    <cellStyle name="40% - 强调文字颜色 4 243" xfId="3499"/>
    <cellStyle name="40% - 强调文字颜色 4 244" xfId="3513"/>
    <cellStyle name="40% - 强调文字颜色 4 245" xfId="3527"/>
    <cellStyle name="40% - 强调文字颜色 4 246" xfId="3541"/>
    <cellStyle name="40% - 强调文字颜色 4 247" xfId="3555"/>
    <cellStyle name="40% - 强调文字颜色 4 248" xfId="3569"/>
    <cellStyle name="40% - 强调文字颜色 4 249" xfId="3583"/>
    <cellStyle name="40% - 强调文字颜色 4 25" xfId="446"/>
    <cellStyle name="40% - 强调文字颜色 4 250" xfId="3597"/>
    <cellStyle name="40% - 强调文字颜色 4 251" xfId="3611"/>
    <cellStyle name="40% - 强调文字颜色 4 252" xfId="3625"/>
    <cellStyle name="40% - 强调文字颜色 4 253" xfId="3639"/>
    <cellStyle name="40% - 强调文字颜色 4 254" xfId="3653"/>
    <cellStyle name="40% - 强调文字颜色 4 255" xfId="3667"/>
    <cellStyle name="40% - 强调文字颜色 4 256" xfId="3681"/>
    <cellStyle name="40% - 强调文字颜色 4 257" xfId="3695"/>
    <cellStyle name="40% - 强调文字颜色 4 258" xfId="3709"/>
    <cellStyle name="40% - 强调文字颜色 4 259" xfId="3723"/>
    <cellStyle name="40% - 强调文字颜色 4 26" xfId="460"/>
    <cellStyle name="40% - 强调文字颜色 4 260" xfId="3737"/>
    <cellStyle name="40% - 强调文字颜色 4 261" xfId="3751"/>
    <cellStyle name="40% - 强调文字颜色 4 262" xfId="3765"/>
    <cellStyle name="40% - 强调文字颜色 4 263" xfId="3779"/>
    <cellStyle name="40% - 强调文字颜色 4 264" xfId="3793"/>
    <cellStyle name="40% - 强调文字颜色 4 265" xfId="3807"/>
    <cellStyle name="40% - 强调文字颜色 4 266" xfId="3821"/>
    <cellStyle name="40% - 强调文字颜色 4 267" xfId="3835"/>
    <cellStyle name="40% - 强调文字颜色 4 268" xfId="3849"/>
    <cellStyle name="40% - 强调文字颜色 4 269" xfId="3863"/>
    <cellStyle name="40% - 强调文字颜色 4 27" xfId="474"/>
    <cellStyle name="40% - 强调文字颜色 4 270" xfId="3877"/>
    <cellStyle name="40% - 强调文字颜色 4 271" xfId="3891"/>
    <cellStyle name="40% - 强调文字颜色 4 272" xfId="3905"/>
    <cellStyle name="40% - 强调文字颜色 4 273" xfId="3919"/>
    <cellStyle name="40% - 强调文字颜色 4 274" xfId="3933"/>
    <cellStyle name="40% - 强调文字颜色 4 275" xfId="3947"/>
    <cellStyle name="40% - 强调文字颜色 4 276" xfId="3961"/>
    <cellStyle name="40% - 强调文字颜色 4 277" xfId="3975"/>
    <cellStyle name="40% - 强调文字颜色 4 28" xfId="488"/>
    <cellStyle name="40% - 强调文字颜色 4 29" xfId="502"/>
    <cellStyle name="40% - 强调文字颜色 4 3" xfId="138"/>
    <cellStyle name="40% - 强调文字颜色 4 30" xfId="516"/>
    <cellStyle name="40% - 强调文字颜色 4 31" xfId="530"/>
    <cellStyle name="40% - 强调文字颜色 4 32" xfId="544"/>
    <cellStyle name="40% - 强调文字颜色 4 33" xfId="558"/>
    <cellStyle name="40% - 强调文字颜色 4 34" xfId="572"/>
    <cellStyle name="40% - 强调文字颜色 4 35" xfId="586"/>
    <cellStyle name="40% - 强调文字颜色 4 36" xfId="600"/>
    <cellStyle name="40% - 强调文字颜色 4 37" xfId="614"/>
    <cellStyle name="40% - 强调文字颜色 4 38" xfId="628"/>
    <cellStyle name="40% - 强调文字颜色 4 39" xfId="642"/>
    <cellStyle name="40% - 强调文字颜色 4 4" xfId="152"/>
    <cellStyle name="40% - 强调文字颜色 4 40" xfId="656"/>
    <cellStyle name="40% - 强调文字颜色 4 41" xfId="670"/>
    <cellStyle name="40% - 强调文字颜色 4 42" xfId="684"/>
    <cellStyle name="40% - 强调文字颜色 4 43" xfId="698"/>
    <cellStyle name="40% - 强调文字颜色 4 44" xfId="712"/>
    <cellStyle name="40% - 强调文字颜色 4 45" xfId="726"/>
    <cellStyle name="40% - 强调文字颜色 4 46" xfId="740"/>
    <cellStyle name="40% - 强调文字颜色 4 47" xfId="754"/>
    <cellStyle name="40% - 强调文字颜色 4 48" xfId="768"/>
    <cellStyle name="40% - 强调文字颜色 4 49" xfId="782"/>
    <cellStyle name="40% - 强调文字颜色 4 5" xfId="166"/>
    <cellStyle name="40% - 强调文字颜色 4 50" xfId="796"/>
    <cellStyle name="40% - 强调文字颜色 4 51" xfId="810"/>
    <cellStyle name="40% - 强调文字颜色 4 52" xfId="824"/>
    <cellStyle name="40% - 强调文字颜色 4 53" xfId="838"/>
    <cellStyle name="40% - 强调文字颜色 4 54" xfId="852"/>
    <cellStyle name="40% - 强调文字颜色 4 55" xfId="866"/>
    <cellStyle name="40% - 强调文字颜色 4 56" xfId="880"/>
    <cellStyle name="40% - 强调文字颜色 4 57" xfId="894"/>
    <cellStyle name="40% - 强调文字颜色 4 58" xfId="908"/>
    <cellStyle name="40% - 强调文字颜色 4 59" xfId="922"/>
    <cellStyle name="40% - 强调文字颜色 4 6" xfId="180"/>
    <cellStyle name="40% - 强调文字颜色 4 60" xfId="936"/>
    <cellStyle name="40% - 强调文字颜色 4 61" xfId="950"/>
    <cellStyle name="40% - 强调文字颜色 4 62" xfId="964"/>
    <cellStyle name="40% - 强调文字颜色 4 63" xfId="978"/>
    <cellStyle name="40% - 强调文字颜色 4 64" xfId="992"/>
    <cellStyle name="40% - 强调文字颜色 4 65" xfId="1006"/>
    <cellStyle name="40% - 强调文字颜色 4 66" xfId="1020"/>
    <cellStyle name="40% - 强调文字颜色 4 67" xfId="1034"/>
    <cellStyle name="40% - 强调文字颜色 4 68" xfId="1048"/>
    <cellStyle name="40% - 强调文字颜色 4 69" xfId="1062"/>
    <cellStyle name="40% - 强调文字颜色 4 7" xfId="194"/>
    <cellStyle name="40% - 强调文字颜色 4 70" xfId="1076"/>
    <cellStyle name="40% - 强调文字颜色 4 71" xfId="1090"/>
    <cellStyle name="40% - 强调文字颜色 4 72" xfId="1104"/>
    <cellStyle name="40% - 强调文字颜色 4 73" xfId="1118"/>
    <cellStyle name="40% - 强调文字颜色 4 74" xfId="1132"/>
    <cellStyle name="40% - 强调文字颜色 4 75" xfId="1146"/>
    <cellStyle name="40% - 强调文字颜色 4 76" xfId="1160"/>
    <cellStyle name="40% - 强调文字颜色 4 77" xfId="1174"/>
    <cellStyle name="40% - 强调文字颜色 4 78" xfId="1188"/>
    <cellStyle name="40% - 强调文字颜色 4 79" xfId="1202"/>
    <cellStyle name="40% - 强调文字颜色 4 8" xfId="208"/>
    <cellStyle name="40% - 强调文字颜色 4 80" xfId="1216"/>
    <cellStyle name="40% - 强调文字颜色 4 81" xfId="1230"/>
    <cellStyle name="40% - 强调文字颜色 4 82" xfId="1244"/>
    <cellStyle name="40% - 强调文字颜色 4 83" xfId="1258"/>
    <cellStyle name="40% - 强调文字颜色 4 84" xfId="1272"/>
    <cellStyle name="40% - 强调文字颜色 4 85" xfId="1286"/>
    <cellStyle name="40% - 强调文字颜色 4 86" xfId="1300"/>
    <cellStyle name="40% - 强调文字颜色 4 87" xfId="1314"/>
    <cellStyle name="40% - 强调文字颜色 4 88" xfId="1328"/>
    <cellStyle name="40% - 强调文字颜色 4 89" xfId="1342"/>
    <cellStyle name="40% - 强调文字颜色 4 9" xfId="222"/>
    <cellStyle name="40% - 强调文字颜色 4 90" xfId="1356"/>
    <cellStyle name="40% - 强调文字颜色 4 91" xfId="1370"/>
    <cellStyle name="40% - 强调文字颜色 4 92" xfId="1384"/>
    <cellStyle name="40% - 强调文字颜色 4 93" xfId="1398"/>
    <cellStyle name="40% - 强调文字颜色 4 94" xfId="1412"/>
    <cellStyle name="40% - 强调文字颜色 4 95" xfId="1426"/>
    <cellStyle name="40% - 强调文字颜色 4 96" xfId="1440"/>
    <cellStyle name="40% - 强调文字颜色 4 97" xfId="1455"/>
    <cellStyle name="40% - 强调文字颜色 4 98" xfId="1469"/>
    <cellStyle name="40% - 强调文字颜色 4 99" xfId="1483"/>
    <cellStyle name="40% - 强调文字颜色 5" xfId="101" builtinId="47" customBuiltin="1"/>
    <cellStyle name="40% - 强调文字颜色 5 10" xfId="238"/>
    <cellStyle name="40% - 强调文字颜色 5 100" xfId="1499"/>
    <cellStyle name="40% - 强调文字颜色 5 101" xfId="1513"/>
    <cellStyle name="40% - 强调文字颜色 5 102" xfId="1527"/>
    <cellStyle name="40% - 强调文字颜色 5 103" xfId="1541"/>
    <cellStyle name="40% - 强调文字颜色 5 104" xfId="1555"/>
    <cellStyle name="40% - 强调文字颜色 5 105" xfId="1569"/>
    <cellStyle name="40% - 强调文字颜色 5 106" xfId="1583"/>
    <cellStyle name="40% - 强调文字颜色 5 107" xfId="1597"/>
    <cellStyle name="40% - 强调文字颜色 5 108" xfId="1611"/>
    <cellStyle name="40% - 强调文字颜色 5 109" xfId="1625"/>
    <cellStyle name="40% - 强调文字颜色 5 11" xfId="252"/>
    <cellStyle name="40% - 强调文字颜色 5 110" xfId="1639"/>
    <cellStyle name="40% - 强调文字颜色 5 111" xfId="1653"/>
    <cellStyle name="40% - 强调文字颜色 5 112" xfId="1667"/>
    <cellStyle name="40% - 强调文字颜色 5 113" xfId="1681"/>
    <cellStyle name="40% - 强调文字颜色 5 114" xfId="1695"/>
    <cellStyle name="40% - 强调文字颜色 5 115" xfId="1709"/>
    <cellStyle name="40% - 强调文字颜色 5 116" xfId="1723"/>
    <cellStyle name="40% - 强调文字颜色 5 117" xfId="1737"/>
    <cellStyle name="40% - 强调文字颜色 5 118" xfId="1751"/>
    <cellStyle name="40% - 强调文字颜色 5 119" xfId="1765"/>
    <cellStyle name="40% - 强调文字颜色 5 12" xfId="266"/>
    <cellStyle name="40% - 强调文字颜色 5 120" xfId="1779"/>
    <cellStyle name="40% - 强调文字颜色 5 121" xfId="1793"/>
    <cellStyle name="40% - 强调文字颜色 5 122" xfId="1807"/>
    <cellStyle name="40% - 强调文字颜色 5 123" xfId="1821"/>
    <cellStyle name="40% - 强调文字颜色 5 124" xfId="1835"/>
    <cellStyle name="40% - 强调文字颜色 5 125" xfId="1849"/>
    <cellStyle name="40% - 强调文字颜色 5 126" xfId="1863"/>
    <cellStyle name="40% - 强调文字颜色 5 127" xfId="1877"/>
    <cellStyle name="40% - 强调文字颜色 5 128" xfId="1891"/>
    <cellStyle name="40% - 强调文字颜色 5 129" xfId="1905"/>
    <cellStyle name="40% - 强调文字颜色 5 13" xfId="280"/>
    <cellStyle name="40% - 强调文字颜色 5 130" xfId="1919"/>
    <cellStyle name="40% - 强调文字颜色 5 131" xfId="1933"/>
    <cellStyle name="40% - 强调文字颜色 5 132" xfId="1947"/>
    <cellStyle name="40% - 强调文字颜色 5 133" xfId="1961"/>
    <cellStyle name="40% - 强调文字颜色 5 134" xfId="1975"/>
    <cellStyle name="40% - 强调文字颜色 5 135" xfId="1989"/>
    <cellStyle name="40% - 强调文字颜色 5 136" xfId="2003"/>
    <cellStyle name="40% - 强调文字颜色 5 137" xfId="2017"/>
    <cellStyle name="40% - 强调文字颜色 5 138" xfId="2031"/>
    <cellStyle name="40% - 强调文字颜色 5 139" xfId="2045"/>
    <cellStyle name="40% - 强调文字颜色 5 14" xfId="294"/>
    <cellStyle name="40% - 强调文字颜色 5 140" xfId="2059"/>
    <cellStyle name="40% - 强调文字颜色 5 141" xfId="2073"/>
    <cellStyle name="40% - 强调文字颜色 5 142" xfId="2087"/>
    <cellStyle name="40% - 强调文字颜色 5 143" xfId="2101"/>
    <cellStyle name="40% - 强调文字颜色 5 144" xfId="2115"/>
    <cellStyle name="40% - 强调文字颜色 5 145" xfId="2129"/>
    <cellStyle name="40% - 强调文字颜色 5 146" xfId="2143"/>
    <cellStyle name="40% - 强调文字颜色 5 147" xfId="2157"/>
    <cellStyle name="40% - 强调文字颜色 5 148" xfId="2171"/>
    <cellStyle name="40% - 强调文字颜色 5 149" xfId="2185"/>
    <cellStyle name="40% - 强调文字颜色 5 15" xfId="308"/>
    <cellStyle name="40% - 强调文字颜色 5 150" xfId="2199"/>
    <cellStyle name="40% - 强调文字颜色 5 151" xfId="2213"/>
    <cellStyle name="40% - 强调文字颜色 5 152" xfId="2227"/>
    <cellStyle name="40% - 强调文字颜色 5 153" xfId="2241"/>
    <cellStyle name="40% - 强调文字颜色 5 154" xfId="2255"/>
    <cellStyle name="40% - 强调文字颜色 5 155" xfId="2269"/>
    <cellStyle name="40% - 强调文字颜色 5 156" xfId="2283"/>
    <cellStyle name="40% - 强调文字颜色 5 157" xfId="2297"/>
    <cellStyle name="40% - 强调文字颜色 5 158" xfId="2311"/>
    <cellStyle name="40% - 强调文字颜色 5 159" xfId="2325"/>
    <cellStyle name="40% - 强调文字颜色 5 16" xfId="322"/>
    <cellStyle name="40% - 强调文字颜色 5 160" xfId="2339"/>
    <cellStyle name="40% - 强调文字颜色 5 161" xfId="2353"/>
    <cellStyle name="40% - 强调文字颜色 5 162" xfId="2367"/>
    <cellStyle name="40% - 强调文字颜色 5 163" xfId="2381"/>
    <cellStyle name="40% - 强调文字颜色 5 164" xfId="2395"/>
    <cellStyle name="40% - 强调文字颜色 5 165" xfId="2409"/>
    <cellStyle name="40% - 强调文字颜色 5 166" xfId="2423"/>
    <cellStyle name="40% - 强调文字颜色 5 167" xfId="2437"/>
    <cellStyle name="40% - 强调文字颜色 5 168" xfId="2451"/>
    <cellStyle name="40% - 强调文字颜色 5 169" xfId="2465"/>
    <cellStyle name="40% - 强调文字颜色 5 17" xfId="336"/>
    <cellStyle name="40% - 强调文字颜色 5 170" xfId="2479"/>
    <cellStyle name="40% - 强调文字颜色 5 171" xfId="2493"/>
    <cellStyle name="40% - 强调文字颜色 5 172" xfId="2507"/>
    <cellStyle name="40% - 强调文字颜色 5 173" xfId="2521"/>
    <cellStyle name="40% - 强调文字颜色 5 174" xfId="2535"/>
    <cellStyle name="40% - 强调文字颜色 5 175" xfId="2549"/>
    <cellStyle name="40% - 强调文字颜色 5 176" xfId="2563"/>
    <cellStyle name="40% - 强调文字颜色 5 177" xfId="2577"/>
    <cellStyle name="40% - 强调文字颜色 5 178" xfId="2591"/>
    <cellStyle name="40% - 强调文字颜色 5 179" xfId="2605"/>
    <cellStyle name="40% - 强调文字颜色 5 18" xfId="350"/>
    <cellStyle name="40% - 强调文字颜色 5 180" xfId="2619"/>
    <cellStyle name="40% - 强调文字颜色 5 181" xfId="2633"/>
    <cellStyle name="40% - 强调文字颜色 5 182" xfId="2647"/>
    <cellStyle name="40% - 强调文字颜色 5 183" xfId="2661"/>
    <cellStyle name="40% - 强调文字颜色 5 184" xfId="2675"/>
    <cellStyle name="40% - 强调文字颜色 5 185" xfId="2689"/>
    <cellStyle name="40% - 强调文字颜色 5 186" xfId="2703"/>
    <cellStyle name="40% - 强调文字颜色 5 187" xfId="2717"/>
    <cellStyle name="40% - 强调文字颜色 5 188" xfId="2731"/>
    <cellStyle name="40% - 强调文字颜色 5 189" xfId="2745"/>
    <cellStyle name="40% - 强调文字颜色 5 19" xfId="364"/>
    <cellStyle name="40% - 强调文字颜色 5 190" xfId="2759"/>
    <cellStyle name="40% - 强调文字颜色 5 191" xfId="2773"/>
    <cellStyle name="40% - 强调文字颜色 5 192" xfId="2787"/>
    <cellStyle name="40% - 强调文字颜色 5 193" xfId="2801"/>
    <cellStyle name="40% - 强调文字颜色 5 194" xfId="2815"/>
    <cellStyle name="40% - 强调文字颜色 5 195" xfId="2829"/>
    <cellStyle name="40% - 强调文字颜色 5 196" xfId="2843"/>
    <cellStyle name="40% - 强调文字颜色 5 197" xfId="2857"/>
    <cellStyle name="40% - 强调文字颜色 5 198" xfId="2871"/>
    <cellStyle name="40% - 强调文字颜色 5 199" xfId="2885"/>
    <cellStyle name="40% - 强调文字颜色 5 2" xfId="126"/>
    <cellStyle name="40% - 强调文字颜色 5 20" xfId="378"/>
    <cellStyle name="40% - 强调文字颜色 5 200" xfId="2899"/>
    <cellStyle name="40% - 强调文字颜色 5 201" xfId="2913"/>
    <cellStyle name="40% - 强调文字颜色 5 202" xfId="2927"/>
    <cellStyle name="40% - 强调文字颜色 5 203" xfId="2941"/>
    <cellStyle name="40% - 强调文字颜色 5 204" xfId="2955"/>
    <cellStyle name="40% - 强调文字颜色 5 205" xfId="2969"/>
    <cellStyle name="40% - 强调文字颜色 5 206" xfId="2983"/>
    <cellStyle name="40% - 强调文字颜色 5 207" xfId="2997"/>
    <cellStyle name="40% - 强调文字颜色 5 208" xfId="3011"/>
    <cellStyle name="40% - 强调文字颜色 5 209" xfId="3025"/>
    <cellStyle name="40% - 强调文字颜色 5 21" xfId="392"/>
    <cellStyle name="40% - 强调文字颜色 5 210" xfId="3039"/>
    <cellStyle name="40% - 强调文字颜色 5 211" xfId="3053"/>
    <cellStyle name="40% - 强调文字颜色 5 212" xfId="3067"/>
    <cellStyle name="40% - 强调文字颜色 5 213" xfId="3081"/>
    <cellStyle name="40% - 强调文字颜色 5 214" xfId="3095"/>
    <cellStyle name="40% - 强调文字颜色 5 215" xfId="3109"/>
    <cellStyle name="40% - 强调文字颜色 5 216" xfId="3123"/>
    <cellStyle name="40% - 强调文字颜色 5 217" xfId="3137"/>
    <cellStyle name="40% - 强调文字颜色 5 218" xfId="3151"/>
    <cellStyle name="40% - 强调文字颜色 5 219" xfId="3165"/>
    <cellStyle name="40% - 强调文字颜色 5 22" xfId="406"/>
    <cellStyle name="40% - 强调文字颜色 5 220" xfId="3179"/>
    <cellStyle name="40% - 强调文字颜色 5 221" xfId="3193"/>
    <cellStyle name="40% - 强调文字颜色 5 222" xfId="3207"/>
    <cellStyle name="40% - 强调文字颜色 5 223" xfId="3221"/>
    <cellStyle name="40% - 强调文字颜色 5 224" xfId="3235"/>
    <cellStyle name="40% - 强调文字颜色 5 225" xfId="3249"/>
    <cellStyle name="40% - 强调文字颜色 5 226" xfId="3263"/>
    <cellStyle name="40% - 强调文字颜色 5 227" xfId="3277"/>
    <cellStyle name="40% - 强调文字颜色 5 228" xfId="3291"/>
    <cellStyle name="40% - 强调文字颜色 5 229" xfId="3305"/>
    <cellStyle name="40% - 强调文字颜色 5 23" xfId="420"/>
    <cellStyle name="40% - 强调文字颜色 5 230" xfId="3319"/>
    <cellStyle name="40% - 强调文字颜色 5 231" xfId="3333"/>
    <cellStyle name="40% - 强调文字颜色 5 232" xfId="3347"/>
    <cellStyle name="40% - 强调文字颜色 5 233" xfId="3361"/>
    <cellStyle name="40% - 强调文字颜色 5 234" xfId="3375"/>
    <cellStyle name="40% - 强调文字颜色 5 235" xfId="3389"/>
    <cellStyle name="40% - 强调文字颜色 5 236" xfId="3403"/>
    <cellStyle name="40% - 强调文字颜色 5 237" xfId="3417"/>
    <cellStyle name="40% - 强调文字颜色 5 238" xfId="3431"/>
    <cellStyle name="40% - 强调文字颜色 5 239" xfId="3445"/>
    <cellStyle name="40% - 强调文字颜色 5 24" xfId="434"/>
    <cellStyle name="40% - 强调文字颜色 5 240" xfId="3459"/>
    <cellStyle name="40% - 强调文字颜色 5 241" xfId="3473"/>
    <cellStyle name="40% - 强调文字颜色 5 242" xfId="3487"/>
    <cellStyle name="40% - 强调文字颜色 5 243" xfId="3501"/>
    <cellStyle name="40% - 强调文字颜色 5 244" xfId="3515"/>
    <cellStyle name="40% - 强调文字颜色 5 245" xfId="3529"/>
    <cellStyle name="40% - 强调文字颜色 5 246" xfId="3543"/>
    <cellStyle name="40% - 强调文字颜色 5 247" xfId="3557"/>
    <cellStyle name="40% - 强调文字颜色 5 248" xfId="3571"/>
    <cellStyle name="40% - 强调文字颜色 5 249" xfId="3585"/>
    <cellStyle name="40% - 强调文字颜色 5 25" xfId="448"/>
    <cellStyle name="40% - 强调文字颜色 5 250" xfId="3599"/>
    <cellStyle name="40% - 强调文字颜色 5 251" xfId="3613"/>
    <cellStyle name="40% - 强调文字颜色 5 252" xfId="3627"/>
    <cellStyle name="40% - 强调文字颜色 5 253" xfId="3641"/>
    <cellStyle name="40% - 强调文字颜色 5 254" xfId="3655"/>
    <cellStyle name="40% - 强调文字颜色 5 255" xfId="3669"/>
    <cellStyle name="40% - 强调文字颜色 5 256" xfId="3683"/>
    <cellStyle name="40% - 强调文字颜色 5 257" xfId="3697"/>
    <cellStyle name="40% - 强调文字颜色 5 258" xfId="3711"/>
    <cellStyle name="40% - 强调文字颜色 5 259" xfId="3725"/>
    <cellStyle name="40% - 强调文字颜色 5 26" xfId="462"/>
    <cellStyle name="40% - 强调文字颜色 5 260" xfId="3739"/>
    <cellStyle name="40% - 强调文字颜色 5 261" xfId="3753"/>
    <cellStyle name="40% - 强调文字颜色 5 262" xfId="3767"/>
    <cellStyle name="40% - 强调文字颜色 5 263" xfId="3781"/>
    <cellStyle name="40% - 强调文字颜色 5 264" xfId="3795"/>
    <cellStyle name="40% - 强调文字颜色 5 265" xfId="3809"/>
    <cellStyle name="40% - 强调文字颜色 5 266" xfId="3823"/>
    <cellStyle name="40% - 强调文字颜色 5 267" xfId="3837"/>
    <cellStyle name="40% - 强调文字颜色 5 268" xfId="3851"/>
    <cellStyle name="40% - 强调文字颜色 5 269" xfId="3865"/>
    <cellStyle name="40% - 强调文字颜色 5 27" xfId="476"/>
    <cellStyle name="40% - 强调文字颜色 5 270" xfId="3879"/>
    <cellStyle name="40% - 强调文字颜色 5 271" xfId="3893"/>
    <cellStyle name="40% - 强调文字颜色 5 272" xfId="3907"/>
    <cellStyle name="40% - 强调文字颜色 5 273" xfId="3921"/>
    <cellStyle name="40% - 强调文字颜色 5 274" xfId="3935"/>
    <cellStyle name="40% - 强调文字颜色 5 275" xfId="3949"/>
    <cellStyle name="40% - 强调文字颜色 5 276" xfId="3963"/>
    <cellStyle name="40% - 强调文字颜色 5 277" xfId="3977"/>
    <cellStyle name="40% - 强调文字颜色 5 28" xfId="490"/>
    <cellStyle name="40% - 强调文字颜色 5 29" xfId="504"/>
    <cellStyle name="40% - 强调文字颜色 5 3" xfId="140"/>
    <cellStyle name="40% - 强调文字颜色 5 30" xfId="518"/>
    <cellStyle name="40% - 强调文字颜色 5 31" xfId="532"/>
    <cellStyle name="40% - 强调文字颜色 5 32" xfId="546"/>
    <cellStyle name="40% - 强调文字颜色 5 33" xfId="560"/>
    <cellStyle name="40% - 强调文字颜色 5 34" xfId="574"/>
    <cellStyle name="40% - 强调文字颜色 5 35" xfId="588"/>
    <cellStyle name="40% - 强调文字颜色 5 36" xfId="602"/>
    <cellStyle name="40% - 强调文字颜色 5 37" xfId="616"/>
    <cellStyle name="40% - 强调文字颜色 5 38" xfId="630"/>
    <cellStyle name="40% - 强调文字颜色 5 39" xfId="644"/>
    <cellStyle name="40% - 强调文字颜色 5 4" xfId="154"/>
    <cellStyle name="40% - 强调文字颜色 5 40" xfId="658"/>
    <cellStyle name="40% - 强调文字颜色 5 41" xfId="672"/>
    <cellStyle name="40% - 强调文字颜色 5 42" xfId="686"/>
    <cellStyle name="40% - 强调文字颜色 5 43" xfId="700"/>
    <cellStyle name="40% - 强调文字颜色 5 44" xfId="714"/>
    <cellStyle name="40% - 强调文字颜色 5 45" xfId="728"/>
    <cellStyle name="40% - 强调文字颜色 5 46" xfId="742"/>
    <cellStyle name="40% - 强调文字颜色 5 47" xfId="756"/>
    <cellStyle name="40% - 强调文字颜色 5 48" xfId="770"/>
    <cellStyle name="40% - 强调文字颜色 5 49" xfId="784"/>
    <cellStyle name="40% - 强调文字颜色 5 5" xfId="168"/>
    <cellStyle name="40% - 强调文字颜色 5 50" xfId="798"/>
    <cellStyle name="40% - 强调文字颜色 5 51" xfId="812"/>
    <cellStyle name="40% - 强调文字颜色 5 52" xfId="826"/>
    <cellStyle name="40% - 强调文字颜色 5 53" xfId="840"/>
    <cellStyle name="40% - 强调文字颜色 5 54" xfId="854"/>
    <cellStyle name="40% - 强调文字颜色 5 55" xfId="868"/>
    <cellStyle name="40% - 强调文字颜色 5 56" xfId="882"/>
    <cellStyle name="40% - 强调文字颜色 5 57" xfId="896"/>
    <cellStyle name="40% - 强调文字颜色 5 58" xfId="910"/>
    <cellStyle name="40% - 强调文字颜色 5 59" xfId="924"/>
    <cellStyle name="40% - 强调文字颜色 5 6" xfId="182"/>
    <cellStyle name="40% - 强调文字颜色 5 60" xfId="938"/>
    <cellStyle name="40% - 强调文字颜色 5 61" xfId="952"/>
    <cellStyle name="40% - 强调文字颜色 5 62" xfId="966"/>
    <cellStyle name="40% - 强调文字颜色 5 63" xfId="980"/>
    <cellStyle name="40% - 强调文字颜色 5 64" xfId="994"/>
    <cellStyle name="40% - 强调文字颜色 5 65" xfId="1008"/>
    <cellStyle name="40% - 强调文字颜色 5 66" xfId="1022"/>
    <cellStyle name="40% - 强调文字颜色 5 67" xfId="1036"/>
    <cellStyle name="40% - 强调文字颜色 5 68" xfId="1050"/>
    <cellStyle name="40% - 强调文字颜色 5 69" xfId="1064"/>
    <cellStyle name="40% - 强调文字颜色 5 7" xfId="196"/>
    <cellStyle name="40% - 强调文字颜色 5 70" xfId="1078"/>
    <cellStyle name="40% - 强调文字颜色 5 71" xfId="1092"/>
    <cellStyle name="40% - 强调文字颜色 5 72" xfId="1106"/>
    <cellStyle name="40% - 强调文字颜色 5 73" xfId="1120"/>
    <cellStyle name="40% - 强调文字颜色 5 74" xfId="1134"/>
    <cellStyle name="40% - 强调文字颜色 5 75" xfId="1148"/>
    <cellStyle name="40% - 强调文字颜色 5 76" xfId="1162"/>
    <cellStyle name="40% - 强调文字颜色 5 77" xfId="1176"/>
    <cellStyle name="40% - 强调文字颜色 5 78" xfId="1190"/>
    <cellStyle name="40% - 强调文字颜色 5 79" xfId="1204"/>
    <cellStyle name="40% - 强调文字颜色 5 8" xfId="210"/>
    <cellStyle name="40% - 强调文字颜色 5 80" xfId="1218"/>
    <cellStyle name="40% - 强调文字颜色 5 81" xfId="1232"/>
    <cellStyle name="40% - 强调文字颜色 5 82" xfId="1246"/>
    <cellStyle name="40% - 强调文字颜色 5 83" xfId="1260"/>
    <cellStyle name="40% - 强调文字颜色 5 84" xfId="1274"/>
    <cellStyle name="40% - 强调文字颜色 5 85" xfId="1288"/>
    <cellStyle name="40% - 强调文字颜色 5 86" xfId="1302"/>
    <cellStyle name="40% - 强调文字颜色 5 87" xfId="1316"/>
    <cellStyle name="40% - 强调文字颜色 5 88" xfId="1330"/>
    <cellStyle name="40% - 强调文字颜色 5 89" xfId="1344"/>
    <cellStyle name="40% - 强调文字颜色 5 9" xfId="224"/>
    <cellStyle name="40% - 强调文字颜色 5 90" xfId="1358"/>
    <cellStyle name="40% - 强调文字颜色 5 91" xfId="1372"/>
    <cellStyle name="40% - 强调文字颜色 5 92" xfId="1386"/>
    <cellStyle name="40% - 强调文字颜色 5 93" xfId="1400"/>
    <cellStyle name="40% - 强调文字颜色 5 94" xfId="1414"/>
    <cellStyle name="40% - 强调文字颜色 5 95" xfId="1428"/>
    <cellStyle name="40% - 强调文字颜色 5 96" xfId="1442"/>
    <cellStyle name="40% - 强调文字颜色 5 97" xfId="1457"/>
    <cellStyle name="40% - 强调文字颜色 5 98" xfId="1471"/>
    <cellStyle name="40% - 强调文字颜色 5 99" xfId="1485"/>
    <cellStyle name="40% - 强调文字颜色 6" xfId="105" builtinId="51" customBuiltin="1"/>
    <cellStyle name="40% - 强调文字颜色 6 10" xfId="240"/>
    <cellStyle name="40% - 强调文字颜色 6 100" xfId="1501"/>
    <cellStyle name="40% - 强调文字颜色 6 101" xfId="1515"/>
    <cellStyle name="40% - 强调文字颜色 6 102" xfId="1529"/>
    <cellStyle name="40% - 强调文字颜色 6 103" xfId="1543"/>
    <cellStyle name="40% - 强调文字颜色 6 104" xfId="1557"/>
    <cellStyle name="40% - 强调文字颜色 6 105" xfId="1571"/>
    <cellStyle name="40% - 强调文字颜色 6 106" xfId="1585"/>
    <cellStyle name="40% - 强调文字颜色 6 107" xfId="1599"/>
    <cellStyle name="40% - 强调文字颜色 6 108" xfId="1613"/>
    <cellStyle name="40% - 强调文字颜色 6 109" xfId="1627"/>
    <cellStyle name="40% - 强调文字颜色 6 11" xfId="254"/>
    <cellStyle name="40% - 强调文字颜色 6 110" xfId="1641"/>
    <cellStyle name="40% - 强调文字颜色 6 111" xfId="1655"/>
    <cellStyle name="40% - 强调文字颜色 6 112" xfId="1669"/>
    <cellStyle name="40% - 强调文字颜色 6 113" xfId="1683"/>
    <cellStyle name="40% - 强调文字颜色 6 114" xfId="1697"/>
    <cellStyle name="40% - 强调文字颜色 6 115" xfId="1711"/>
    <cellStyle name="40% - 强调文字颜色 6 116" xfId="1725"/>
    <cellStyle name="40% - 强调文字颜色 6 117" xfId="1739"/>
    <cellStyle name="40% - 强调文字颜色 6 118" xfId="1753"/>
    <cellStyle name="40% - 强调文字颜色 6 119" xfId="1767"/>
    <cellStyle name="40% - 强调文字颜色 6 12" xfId="268"/>
    <cellStyle name="40% - 强调文字颜色 6 120" xfId="1781"/>
    <cellStyle name="40% - 强调文字颜色 6 121" xfId="1795"/>
    <cellStyle name="40% - 强调文字颜色 6 122" xfId="1809"/>
    <cellStyle name="40% - 强调文字颜色 6 123" xfId="1823"/>
    <cellStyle name="40% - 强调文字颜色 6 124" xfId="1837"/>
    <cellStyle name="40% - 强调文字颜色 6 125" xfId="1851"/>
    <cellStyle name="40% - 强调文字颜色 6 126" xfId="1865"/>
    <cellStyle name="40% - 强调文字颜色 6 127" xfId="1879"/>
    <cellStyle name="40% - 强调文字颜色 6 128" xfId="1893"/>
    <cellStyle name="40% - 强调文字颜色 6 129" xfId="1907"/>
    <cellStyle name="40% - 强调文字颜色 6 13" xfId="282"/>
    <cellStyle name="40% - 强调文字颜色 6 130" xfId="1921"/>
    <cellStyle name="40% - 强调文字颜色 6 131" xfId="1935"/>
    <cellStyle name="40% - 强调文字颜色 6 132" xfId="1949"/>
    <cellStyle name="40% - 强调文字颜色 6 133" xfId="1963"/>
    <cellStyle name="40% - 强调文字颜色 6 134" xfId="1977"/>
    <cellStyle name="40% - 强调文字颜色 6 135" xfId="1991"/>
    <cellStyle name="40% - 强调文字颜色 6 136" xfId="2005"/>
    <cellStyle name="40% - 强调文字颜色 6 137" xfId="2019"/>
    <cellStyle name="40% - 强调文字颜色 6 138" xfId="2033"/>
    <cellStyle name="40% - 强调文字颜色 6 139" xfId="2047"/>
    <cellStyle name="40% - 强调文字颜色 6 14" xfId="296"/>
    <cellStyle name="40% - 强调文字颜色 6 140" xfId="2061"/>
    <cellStyle name="40% - 强调文字颜色 6 141" xfId="2075"/>
    <cellStyle name="40% - 强调文字颜色 6 142" xfId="2089"/>
    <cellStyle name="40% - 强调文字颜色 6 143" xfId="2103"/>
    <cellStyle name="40% - 强调文字颜色 6 144" xfId="2117"/>
    <cellStyle name="40% - 强调文字颜色 6 145" xfId="2131"/>
    <cellStyle name="40% - 强调文字颜色 6 146" xfId="2145"/>
    <cellStyle name="40% - 强调文字颜色 6 147" xfId="2159"/>
    <cellStyle name="40% - 强调文字颜色 6 148" xfId="2173"/>
    <cellStyle name="40% - 强调文字颜色 6 149" xfId="2187"/>
    <cellStyle name="40% - 强调文字颜色 6 15" xfId="310"/>
    <cellStyle name="40% - 强调文字颜色 6 150" xfId="2201"/>
    <cellStyle name="40% - 强调文字颜色 6 151" xfId="2215"/>
    <cellStyle name="40% - 强调文字颜色 6 152" xfId="2229"/>
    <cellStyle name="40% - 强调文字颜色 6 153" xfId="2243"/>
    <cellStyle name="40% - 强调文字颜色 6 154" xfId="2257"/>
    <cellStyle name="40% - 强调文字颜色 6 155" xfId="2271"/>
    <cellStyle name="40% - 强调文字颜色 6 156" xfId="2285"/>
    <cellStyle name="40% - 强调文字颜色 6 157" xfId="2299"/>
    <cellStyle name="40% - 强调文字颜色 6 158" xfId="2313"/>
    <cellStyle name="40% - 强调文字颜色 6 159" xfId="2327"/>
    <cellStyle name="40% - 强调文字颜色 6 16" xfId="324"/>
    <cellStyle name="40% - 强调文字颜色 6 160" xfId="2341"/>
    <cellStyle name="40% - 强调文字颜色 6 161" xfId="2355"/>
    <cellStyle name="40% - 强调文字颜色 6 162" xfId="2369"/>
    <cellStyle name="40% - 强调文字颜色 6 163" xfId="2383"/>
    <cellStyle name="40% - 强调文字颜色 6 164" xfId="2397"/>
    <cellStyle name="40% - 强调文字颜色 6 165" xfId="2411"/>
    <cellStyle name="40% - 强调文字颜色 6 166" xfId="2425"/>
    <cellStyle name="40% - 强调文字颜色 6 167" xfId="2439"/>
    <cellStyle name="40% - 强调文字颜色 6 168" xfId="2453"/>
    <cellStyle name="40% - 强调文字颜色 6 169" xfId="2467"/>
    <cellStyle name="40% - 强调文字颜色 6 17" xfId="338"/>
    <cellStyle name="40% - 强调文字颜色 6 170" xfId="2481"/>
    <cellStyle name="40% - 强调文字颜色 6 171" xfId="2495"/>
    <cellStyle name="40% - 强调文字颜色 6 172" xfId="2509"/>
    <cellStyle name="40% - 强调文字颜色 6 173" xfId="2523"/>
    <cellStyle name="40% - 强调文字颜色 6 174" xfId="2537"/>
    <cellStyle name="40% - 强调文字颜色 6 175" xfId="2551"/>
    <cellStyle name="40% - 强调文字颜色 6 176" xfId="2565"/>
    <cellStyle name="40% - 强调文字颜色 6 177" xfId="2579"/>
    <cellStyle name="40% - 强调文字颜色 6 178" xfId="2593"/>
    <cellStyle name="40% - 强调文字颜色 6 179" xfId="2607"/>
    <cellStyle name="40% - 强调文字颜色 6 18" xfId="352"/>
    <cellStyle name="40% - 强调文字颜色 6 180" xfId="2621"/>
    <cellStyle name="40% - 强调文字颜色 6 181" xfId="2635"/>
    <cellStyle name="40% - 强调文字颜色 6 182" xfId="2649"/>
    <cellStyle name="40% - 强调文字颜色 6 183" xfId="2663"/>
    <cellStyle name="40% - 强调文字颜色 6 184" xfId="2677"/>
    <cellStyle name="40% - 强调文字颜色 6 185" xfId="2691"/>
    <cellStyle name="40% - 强调文字颜色 6 186" xfId="2705"/>
    <cellStyle name="40% - 强调文字颜色 6 187" xfId="2719"/>
    <cellStyle name="40% - 强调文字颜色 6 188" xfId="2733"/>
    <cellStyle name="40% - 强调文字颜色 6 189" xfId="2747"/>
    <cellStyle name="40% - 强调文字颜色 6 19" xfId="366"/>
    <cellStyle name="40% - 强调文字颜色 6 190" xfId="2761"/>
    <cellStyle name="40% - 强调文字颜色 6 191" xfId="2775"/>
    <cellStyle name="40% - 强调文字颜色 6 192" xfId="2789"/>
    <cellStyle name="40% - 强调文字颜色 6 193" xfId="2803"/>
    <cellStyle name="40% - 强调文字颜色 6 194" xfId="2817"/>
    <cellStyle name="40% - 强调文字颜色 6 195" xfId="2831"/>
    <cellStyle name="40% - 强调文字颜色 6 196" xfId="2845"/>
    <cellStyle name="40% - 强调文字颜色 6 197" xfId="2859"/>
    <cellStyle name="40% - 强调文字颜色 6 198" xfId="2873"/>
    <cellStyle name="40% - 强调文字颜色 6 199" xfId="2887"/>
    <cellStyle name="40% - 强调文字颜色 6 2" xfId="128"/>
    <cellStyle name="40% - 强调文字颜色 6 20" xfId="380"/>
    <cellStyle name="40% - 强调文字颜色 6 200" xfId="2901"/>
    <cellStyle name="40% - 强调文字颜色 6 201" xfId="2915"/>
    <cellStyle name="40% - 强调文字颜色 6 202" xfId="2929"/>
    <cellStyle name="40% - 强调文字颜色 6 203" xfId="2943"/>
    <cellStyle name="40% - 强调文字颜色 6 204" xfId="2957"/>
    <cellStyle name="40% - 强调文字颜色 6 205" xfId="2971"/>
    <cellStyle name="40% - 强调文字颜色 6 206" xfId="2985"/>
    <cellStyle name="40% - 强调文字颜色 6 207" xfId="2999"/>
    <cellStyle name="40% - 强调文字颜色 6 208" xfId="3013"/>
    <cellStyle name="40% - 强调文字颜色 6 209" xfId="3027"/>
    <cellStyle name="40% - 强调文字颜色 6 21" xfId="394"/>
    <cellStyle name="40% - 强调文字颜色 6 210" xfId="3041"/>
    <cellStyle name="40% - 强调文字颜色 6 211" xfId="3055"/>
    <cellStyle name="40% - 强调文字颜色 6 212" xfId="3069"/>
    <cellStyle name="40% - 强调文字颜色 6 213" xfId="3083"/>
    <cellStyle name="40% - 强调文字颜色 6 214" xfId="3097"/>
    <cellStyle name="40% - 强调文字颜色 6 215" xfId="3111"/>
    <cellStyle name="40% - 强调文字颜色 6 216" xfId="3125"/>
    <cellStyle name="40% - 强调文字颜色 6 217" xfId="3139"/>
    <cellStyle name="40% - 强调文字颜色 6 218" xfId="3153"/>
    <cellStyle name="40% - 强调文字颜色 6 219" xfId="3167"/>
    <cellStyle name="40% - 强调文字颜色 6 22" xfId="408"/>
    <cellStyle name="40% - 强调文字颜色 6 220" xfId="3181"/>
    <cellStyle name="40% - 强调文字颜色 6 221" xfId="3195"/>
    <cellStyle name="40% - 强调文字颜色 6 222" xfId="3209"/>
    <cellStyle name="40% - 强调文字颜色 6 223" xfId="3223"/>
    <cellStyle name="40% - 强调文字颜色 6 224" xfId="3237"/>
    <cellStyle name="40% - 强调文字颜色 6 225" xfId="3251"/>
    <cellStyle name="40% - 强调文字颜色 6 226" xfId="3265"/>
    <cellStyle name="40% - 强调文字颜色 6 227" xfId="3279"/>
    <cellStyle name="40% - 强调文字颜色 6 228" xfId="3293"/>
    <cellStyle name="40% - 强调文字颜色 6 229" xfId="3307"/>
    <cellStyle name="40% - 强调文字颜色 6 23" xfId="422"/>
    <cellStyle name="40% - 强调文字颜色 6 230" xfId="3321"/>
    <cellStyle name="40% - 强调文字颜色 6 231" xfId="3335"/>
    <cellStyle name="40% - 强调文字颜色 6 232" xfId="3349"/>
    <cellStyle name="40% - 强调文字颜色 6 233" xfId="3363"/>
    <cellStyle name="40% - 强调文字颜色 6 234" xfId="3377"/>
    <cellStyle name="40% - 强调文字颜色 6 235" xfId="3391"/>
    <cellStyle name="40% - 强调文字颜色 6 236" xfId="3405"/>
    <cellStyle name="40% - 强调文字颜色 6 237" xfId="3419"/>
    <cellStyle name="40% - 强调文字颜色 6 238" xfId="3433"/>
    <cellStyle name="40% - 强调文字颜色 6 239" xfId="3447"/>
    <cellStyle name="40% - 强调文字颜色 6 24" xfId="436"/>
    <cellStyle name="40% - 强调文字颜色 6 240" xfId="3461"/>
    <cellStyle name="40% - 强调文字颜色 6 241" xfId="3475"/>
    <cellStyle name="40% - 强调文字颜色 6 242" xfId="3489"/>
    <cellStyle name="40% - 强调文字颜色 6 243" xfId="3503"/>
    <cellStyle name="40% - 强调文字颜色 6 244" xfId="3517"/>
    <cellStyle name="40% - 强调文字颜色 6 245" xfId="3531"/>
    <cellStyle name="40% - 强调文字颜色 6 246" xfId="3545"/>
    <cellStyle name="40% - 强调文字颜色 6 247" xfId="3559"/>
    <cellStyle name="40% - 强调文字颜色 6 248" xfId="3573"/>
    <cellStyle name="40% - 强调文字颜色 6 249" xfId="3587"/>
    <cellStyle name="40% - 强调文字颜色 6 25" xfId="450"/>
    <cellStyle name="40% - 强调文字颜色 6 250" xfId="3601"/>
    <cellStyle name="40% - 强调文字颜色 6 251" xfId="3615"/>
    <cellStyle name="40% - 强调文字颜色 6 252" xfId="3629"/>
    <cellStyle name="40% - 强调文字颜色 6 253" xfId="3643"/>
    <cellStyle name="40% - 强调文字颜色 6 254" xfId="3657"/>
    <cellStyle name="40% - 强调文字颜色 6 255" xfId="3671"/>
    <cellStyle name="40% - 强调文字颜色 6 256" xfId="3685"/>
    <cellStyle name="40% - 强调文字颜色 6 257" xfId="3699"/>
    <cellStyle name="40% - 强调文字颜色 6 258" xfId="3713"/>
    <cellStyle name="40% - 强调文字颜色 6 259" xfId="3727"/>
    <cellStyle name="40% - 强调文字颜色 6 26" xfId="464"/>
    <cellStyle name="40% - 强调文字颜色 6 260" xfId="3741"/>
    <cellStyle name="40% - 强调文字颜色 6 261" xfId="3755"/>
    <cellStyle name="40% - 强调文字颜色 6 262" xfId="3769"/>
    <cellStyle name="40% - 强调文字颜色 6 263" xfId="3783"/>
    <cellStyle name="40% - 强调文字颜色 6 264" xfId="3797"/>
    <cellStyle name="40% - 强调文字颜色 6 265" xfId="3811"/>
    <cellStyle name="40% - 强调文字颜色 6 266" xfId="3825"/>
    <cellStyle name="40% - 强调文字颜色 6 267" xfId="3839"/>
    <cellStyle name="40% - 强调文字颜色 6 268" xfId="3853"/>
    <cellStyle name="40% - 强调文字颜色 6 269" xfId="3867"/>
    <cellStyle name="40% - 强调文字颜色 6 27" xfId="478"/>
    <cellStyle name="40% - 强调文字颜色 6 270" xfId="3881"/>
    <cellStyle name="40% - 强调文字颜色 6 271" xfId="3895"/>
    <cellStyle name="40% - 强调文字颜色 6 272" xfId="3909"/>
    <cellStyle name="40% - 强调文字颜色 6 273" xfId="3923"/>
    <cellStyle name="40% - 强调文字颜色 6 274" xfId="3937"/>
    <cellStyle name="40% - 强调文字颜色 6 275" xfId="3951"/>
    <cellStyle name="40% - 强调文字颜色 6 276" xfId="3965"/>
    <cellStyle name="40% - 强调文字颜色 6 277" xfId="3979"/>
    <cellStyle name="40% - 强调文字颜色 6 28" xfId="492"/>
    <cellStyle name="40% - 强调文字颜色 6 29" xfId="506"/>
    <cellStyle name="40% - 强调文字颜色 6 3" xfId="142"/>
    <cellStyle name="40% - 强调文字颜色 6 30" xfId="520"/>
    <cellStyle name="40% - 强调文字颜色 6 31" xfId="534"/>
    <cellStyle name="40% - 强调文字颜色 6 32" xfId="548"/>
    <cellStyle name="40% - 强调文字颜色 6 33" xfId="562"/>
    <cellStyle name="40% - 强调文字颜色 6 34" xfId="576"/>
    <cellStyle name="40% - 强调文字颜色 6 35" xfId="590"/>
    <cellStyle name="40% - 强调文字颜色 6 36" xfId="604"/>
    <cellStyle name="40% - 强调文字颜色 6 37" xfId="618"/>
    <cellStyle name="40% - 强调文字颜色 6 38" xfId="632"/>
    <cellStyle name="40% - 强调文字颜色 6 39" xfId="646"/>
    <cellStyle name="40% - 强调文字颜色 6 4" xfId="156"/>
    <cellStyle name="40% - 强调文字颜色 6 40" xfId="660"/>
    <cellStyle name="40% - 强调文字颜色 6 41" xfId="674"/>
    <cellStyle name="40% - 强调文字颜色 6 42" xfId="688"/>
    <cellStyle name="40% - 强调文字颜色 6 43" xfId="702"/>
    <cellStyle name="40% - 强调文字颜色 6 44" xfId="716"/>
    <cellStyle name="40% - 强调文字颜色 6 45" xfId="730"/>
    <cellStyle name="40% - 强调文字颜色 6 46" xfId="744"/>
    <cellStyle name="40% - 强调文字颜色 6 47" xfId="758"/>
    <cellStyle name="40% - 强调文字颜色 6 48" xfId="772"/>
    <cellStyle name="40% - 强调文字颜色 6 49" xfId="786"/>
    <cellStyle name="40% - 强调文字颜色 6 5" xfId="170"/>
    <cellStyle name="40% - 强调文字颜色 6 50" xfId="800"/>
    <cellStyle name="40% - 强调文字颜色 6 51" xfId="814"/>
    <cellStyle name="40% - 强调文字颜色 6 52" xfId="828"/>
    <cellStyle name="40% - 强调文字颜色 6 53" xfId="842"/>
    <cellStyle name="40% - 强调文字颜色 6 54" xfId="856"/>
    <cellStyle name="40% - 强调文字颜色 6 55" xfId="870"/>
    <cellStyle name="40% - 强调文字颜色 6 56" xfId="884"/>
    <cellStyle name="40% - 强调文字颜色 6 57" xfId="898"/>
    <cellStyle name="40% - 强调文字颜色 6 58" xfId="912"/>
    <cellStyle name="40% - 强调文字颜色 6 59" xfId="926"/>
    <cellStyle name="40% - 强调文字颜色 6 6" xfId="184"/>
    <cellStyle name="40% - 强调文字颜色 6 60" xfId="940"/>
    <cellStyle name="40% - 强调文字颜色 6 61" xfId="954"/>
    <cellStyle name="40% - 强调文字颜色 6 62" xfId="968"/>
    <cellStyle name="40% - 强调文字颜色 6 63" xfId="982"/>
    <cellStyle name="40% - 强调文字颜色 6 64" xfId="996"/>
    <cellStyle name="40% - 强调文字颜色 6 65" xfId="1010"/>
    <cellStyle name="40% - 强调文字颜色 6 66" xfId="1024"/>
    <cellStyle name="40% - 强调文字颜色 6 67" xfId="1038"/>
    <cellStyle name="40% - 强调文字颜色 6 68" xfId="1052"/>
    <cellStyle name="40% - 强调文字颜色 6 69" xfId="1066"/>
    <cellStyle name="40% - 强调文字颜色 6 7" xfId="198"/>
    <cellStyle name="40% - 强调文字颜色 6 70" xfId="1080"/>
    <cellStyle name="40% - 强调文字颜色 6 71" xfId="1094"/>
    <cellStyle name="40% - 强调文字颜色 6 72" xfId="1108"/>
    <cellStyle name="40% - 强调文字颜色 6 73" xfId="1122"/>
    <cellStyle name="40% - 强调文字颜色 6 74" xfId="1136"/>
    <cellStyle name="40% - 强调文字颜色 6 75" xfId="1150"/>
    <cellStyle name="40% - 强调文字颜色 6 76" xfId="1164"/>
    <cellStyle name="40% - 强调文字颜色 6 77" xfId="1178"/>
    <cellStyle name="40% - 强调文字颜色 6 78" xfId="1192"/>
    <cellStyle name="40% - 强调文字颜色 6 79" xfId="1206"/>
    <cellStyle name="40% - 强调文字颜色 6 8" xfId="212"/>
    <cellStyle name="40% - 强调文字颜色 6 80" xfId="1220"/>
    <cellStyle name="40% - 强调文字颜色 6 81" xfId="1234"/>
    <cellStyle name="40% - 强调文字颜色 6 82" xfId="1248"/>
    <cellStyle name="40% - 强调文字颜色 6 83" xfId="1262"/>
    <cellStyle name="40% - 强调文字颜色 6 84" xfId="1276"/>
    <cellStyle name="40% - 强调文字颜色 6 85" xfId="1290"/>
    <cellStyle name="40% - 强调文字颜色 6 86" xfId="1304"/>
    <cellStyle name="40% - 强调文字颜色 6 87" xfId="1318"/>
    <cellStyle name="40% - 强调文字颜色 6 88" xfId="1332"/>
    <cellStyle name="40% - 强调文字颜色 6 89" xfId="1346"/>
    <cellStyle name="40% - 强调文字颜色 6 9" xfId="226"/>
    <cellStyle name="40% - 强调文字颜色 6 90" xfId="1360"/>
    <cellStyle name="40% - 强调文字颜色 6 91" xfId="1374"/>
    <cellStyle name="40% - 强调文字颜色 6 92" xfId="1388"/>
    <cellStyle name="40% - 强调文字颜色 6 93" xfId="1402"/>
    <cellStyle name="40% - 强调文字颜色 6 94" xfId="1416"/>
    <cellStyle name="40% - 强调文字颜色 6 95" xfId="1430"/>
    <cellStyle name="40% - 强调文字颜色 6 96" xfId="1444"/>
    <cellStyle name="40% - 强调文字颜色 6 97" xfId="1459"/>
    <cellStyle name="40% - 强调文字颜色 6 98" xfId="1473"/>
    <cellStyle name="40% - 强调文字颜色 6 99" xfId="1487"/>
    <cellStyle name="60% - 强调文字颜色 1" xfId="86" builtinId="32" customBuiltin="1"/>
    <cellStyle name="60% - 强调文字颜色 2" xfId="90" builtinId="36" customBuiltin="1"/>
    <cellStyle name="60% - 强调文字颜色 3" xfId="94" builtinId="40" customBuiltin="1"/>
    <cellStyle name="60% - 强调文字颜色 4" xfId="98" builtinId="44" customBuiltin="1"/>
    <cellStyle name="60% - 强调文字颜色 5" xfId="102" builtinId="48" customBuiltin="1"/>
    <cellStyle name="60% - 强调文字颜色 6" xfId="106" builtinId="52" customBuiltin="1"/>
    <cellStyle name="百分比" xfId="3982" builtinId="5"/>
    <cellStyle name="百分比 2" xfId="31"/>
    <cellStyle name="标题" xfId="67" builtinId="15" customBuiltin="1"/>
    <cellStyle name="标题 1" xfId="68" builtinId="16" customBuiltin="1"/>
    <cellStyle name="标题 1 2" xfId="44"/>
    <cellStyle name="标题 2" xfId="69" builtinId="17" customBuiltin="1"/>
    <cellStyle name="标题 2 2" xfId="45"/>
    <cellStyle name="标题 3" xfId="70" builtinId="18" customBuiltin="1"/>
    <cellStyle name="标题 3 2" xfId="46"/>
    <cellStyle name="标题 4" xfId="71" builtinId="19" customBuiltin="1"/>
    <cellStyle name="标题 4 2" xfId="47"/>
    <cellStyle name="标题 5" xfId="43"/>
    <cellStyle name="差" xfId="73" builtinId="27" customBuiltin="1"/>
    <cellStyle name="差 2" xfId="48"/>
    <cellStyle name="常规" xfId="0" builtinId="0"/>
    <cellStyle name="常规 10" xfId="8"/>
    <cellStyle name="常规 10 2" xfId="62"/>
    <cellStyle name="常规 10 3" xfId="111"/>
    <cellStyle name="常规 100" xfId="1417"/>
    <cellStyle name="常规 101" xfId="1431"/>
    <cellStyle name="常规 102" xfId="1445"/>
    <cellStyle name="常规 103" xfId="1446"/>
    <cellStyle name="常规 104" xfId="1460"/>
    <cellStyle name="常规 105" xfId="1474"/>
    <cellStyle name="常规 106" xfId="1488"/>
    <cellStyle name="常规 107" xfId="1502"/>
    <cellStyle name="常规 108" xfId="1516"/>
    <cellStyle name="常规 109" xfId="1530"/>
    <cellStyle name="常规 11" xfId="171"/>
    <cellStyle name="常规 110" xfId="1544"/>
    <cellStyle name="常规 111" xfId="1558"/>
    <cellStyle name="常规 112" xfId="1572"/>
    <cellStyle name="常规 113" xfId="1586"/>
    <cellStyle name="常规 114" xfId="1600"/>
    <cellStyle name="常规 115" xfId="1614"/>
    <cellStyle name="常规 116" xfId="1628"/>
    <cellStyle name="常规 117" xfId="1642"/>
    <cellStyle name="常规 118" xfId="1656"/>
    <cellStyle name="常规 119" xfId="1670"/>
    <cellStyle name="常规 12" xfId="185"/>
    <cellStyle name="常规 120" xfId="1684"/>
    <cellStyle name="常规 121" xfId="1698"/>
    <cellStyle name="常规 122" xfId="1712"/>
    <cellStyle name="常规 123" xfId="1726"/>
    <cellStyle name="常规 124" xfId="1740"/>
    <cellStyle name="常规 125" xfId="1754"/>
    <cellStyle name="常规 126" xfId="1768"/>
    <cellStyle name="常规 127" xfId="1782"/>
    <cellStyle name="常规 128" xfId="1796"/>
    <cellStyle name="常规 129" xfId="1810"/>
    <cellStyle name="常规 13" xfId="199"/>
    <cellStyle name="常规 130" xfId="1824"/>
    <cellStyle name="常规 131" xfId="1838"/>
    <cellStyle name="常规 132" xfId="1852"/>
    <cellStyle name="常规 133" xfId="1866"/>
    <cellStyle name="常规 134" xfId="1880"/>
    <cellStyle name="常规 135" xfId="1894"/>
    <cellStyle name="常规 136" xfId="1908"/>
    <cellStyle name="常规 137" xfId="1922"/>
    <cellStyle name="常规 138" xfId="1936"/>
    <cellStyle name="常规 139" xfId="1950"/>
    <cellStyle name="常规 14" xfId="213"/>
    <cellStyle name="常规 140" xfId="1964"/>
    <cellStyle name="常规 141" xfId="1978"/>
    <cellStyle name="常规 142" xfId="1992"/>
    <cellStyle name="常规 143" xfId="2006"/>
    <cellStyle name="常规 144" xfId="2020"/>
    <cellStyle name="常规 145" xfId="2034"/>
    <cellStyle name="常规 146" xfId="2048"/>
    <cellStyle name="常规 147" xfId="2062"/>
    <cellStyle name="常规 148" xfId="2076"/>
    <cellStyle name="常规 149" xfId="2090"/>
    <cellStyle name="常规 15" xfId="227"/>
    <cellStyle name="常规 150" xfId="2104"/>
    <cellStyle name="常规 151" xfId="2118"/>
    <cellStyle name="常规 152" xfId="2132"/>
    <cellStyle name="常规 153" xfId="2146"/>
    <cellStyle name="常规 154" xfId="2160"/>
    <cellStyle name="常规 155" xfId="2174"/>
    <cellStyle name="常规 156" xfId="2188"/>
    <cellStyle name="常规 157" xfId="2202"/>
    <cellStyle name="常规 158" xfId="2216"/>
    <cellStyle name="常规 159" xfId="2230"/>
    <cellStyle name="常规 16" xfId="241"/>
    <cellStyle name="常规 160" xfId="2244"/>
    <cellStyle name="常规 161" xfId="2258"/>
    <cellStyle name="常规 162" xfId="2272"/>
    <cellStyle name="常规 163" xfId="2286"/>
    <cellStyle name="常规 164" xfId="2300"/>
    <cellStyle name="常规 165" xfId="2314"/>
    <cellStyle name="常规 166" xfId="2328"/>
    <cellStyle name="常规 167" xfId="2342"/>
    <cellStyle name="常规 168" xfId="2356"/>
    <cellStyle name="常规 169" xfId="2370"/>
    <cellStyle name="常规 17" xfId="255"/>
    <cellStyle name="常规 170" xfId="2384"/>
    <cellStyle name="常规 171" xfId="2398"/>
    <cellStyle name="常规 172" xfId="2412"/>
    <cellStyle name="常规 173" xfId="2426"/>
    <cellStyle name="常规 174" xfId="2440"/>
    <cellStyle name="常规 175" xfId="2454"/>
    <cellStyle name="常规 176" xfId="2468"/>
    <cellStyle name="常规 177" xfId="2482"/>
    <cellStyle name="常规 178" xfId="2496"/>
    <cellStyle name="常规 179" xfId="2510"/>
    <cellStyle name="常规 18" xfId="269"/>
    <cellStyle name="常规 180" xfId="2524"/>
    <cellStyle name="常规 181" xfId="2538"/>
    <cellStyle name="常规 182" xfId="2552"/>
    <cellStyle name="常规 183" xfId="2566"/>
    <cellStyle name="常规 184" xfId="2580"/>
    <cellStyle name="常规 185" xfId="2594"/>
    <cellStyle name="常规 186" xfId="2608"/>
    <cellStyle name="常规 187" xfId="2622"/>
    <cellStyle name="常规 188" xfId="2636"/>
    <cellStyle name="常规 189" xfId="2650"/>
    <cellStyle name="常规 19" xfId="283"/>
    <cellStyle name="常规 190" xfId="2664"/>
    <cellStyle name="常规 191" xfId="2678"/>
    <cellStyle name="常规 192" xfId="2692"/>
    <cellStyle name="常规 193" xfId="2706"/>
    <cellStyle name="常规 194" xfId="2720"/>
    <cellStyle name="常规 195" xfId="2734"/>
    <cellStyle name="常规 196" xfId="2748"/>
    <cellStyle name="常规 197" xfId="2762"/>
    <cellStyle name="常规 198" xfId="2776"/>
    <cellStyle name="常规 199" xfId="2790"/>
    <cellStyle name="常规 2" xfId="4"/>
    <cellStyle name="常规 2 10" xfId="107"/>
    <cellStyle name="常规 2 2" xfId="14"/>
    <cellStyle name="常规 2 2 2" xfId="23"/>
    <cellStyle name="常规 2 2 3" xfId="24"/>
    <cellStyle name="常规 2 3" xfId="17"/>
    <cellStyle name="常规 2 3 2" xfId="29"/>
    <cellStyle name="常规 2 3 3" xfId="110"/>
    <cellStyle name="常规 2 4" xfId="19"/>
    <cellStyle name="常规 2 5" xfId="28"/>
    <cellStyle name="常规 2 6" xfId="30"/>
    <cellStyle name="常规 2 6 2" xfId="32"/>
    <cellStyle name="常规 2 7" xfId="33"/>
    <cellStyle name="常规 2 8" xfId="60"/>
    <cellStyle name="常规 2 9" xfId="65"/>
    <cellStyle name="常规 20" xfId="297"/>
    <cellStyle name="常规 200" xfId="2804"/>
    <cellStyle name="常规 201" xfId="2818"/>
    <cellStyle name="常规 202" xfId="2832"/>
    <cellStyle name="常规 203" xfId="2846"/>
    <cellStyle name="常规 204" xfId="2860"/>
    <cellStyle name="常规 205" xfId="2874"/>
    <cellStyle name="常规 206" xfId="2888"/>
    <cellStyle name="常规 207" xfId="2902"/>
    <cellStyle name="常规 208" xfId="2916"/>
    <cellStyle name="常规 209" xfId="2930"/>
    <cellStyle name="常规 21" xfId="311"/>
    <cellStyle name="常规 210" xfId="2944"/>
    <cellStyle name="常规 211" xfId="2958"/>
    <cellStyle name="常规 212" xfId="2972"/>
    <cellStyle name="常规 213" xfId="2986"/>
    <cellStyle name="常规 214" xfId="3000"/>
    <cellStyle name="常规 215" xfId="3014"/>
    <cellStyle name="常规 216" xfId="3028"/>
    <cellStyle name="常规 217" xfId="3042"/>
    <cellStyle name="常规 218" xfId="3056"/>
    <cellStyle name="常规 219" xfId="3070"/>
    <cellStyle name="常规 22" xfId="325"/>
    <cellStyle name="常规 220" xfId="3084"/>
    <cellStyle name="常规 221" xfId="3098"/>
    <cellStyle name="常规 222" xfId="3112"/>
    <cellStyle name="常规 223" xfId="3126"/>
    <cellStyle name="常规 224" xfId="3140"/>
    <cellStyle name="常规 225" xfId="3154"/>
    <cellStyle name="常规 226" xfId="3168"/>
    <cellStyle name="常规 227" xfId="3182"/>
    <cellStyle name="常规 228" xfId="3196"/>
    <cellStyle name="常规 229" xfId="3210"/>
    <cellStyle name="常规 23" xfId="339"/>
    <cellStyle name="常规 230" xfId="3224"/>
    <cellStyle name="常规 231" xfId="3238"/>
    <cellStyle name="常规 232" xfId="3252"/>
    <cellStyle name="常规 233" xfId="3266"/>
    <cellStyle name="常规 234" xfId="3280"/>
    <cellStyle name="常规 235" xfId="3294"/>
    <cellStyle name="常规 236" xfId="3308"/>
    <cellStyle name="常规 237" xfId="3322"/>
    <cellStyle name="常规 238" xfId="3336"/>
    <cellStyle name="常规 239" xfId="3350"/>
    <cellStyle name="常规 24" xfId="353"/>
    <cellStyle name="常规 240" xfId="3364"/>
    <cellStyle name="常规 241" xfId="3378"/>
    <cellStyle name="常规 242" xfId="3392"/>
    <cellStyle name="常规 243" xfId="3406"/>
    <cellStyle name="常规 244" xfId="3420"/>
    <cellStyle name="常规 245" xfId="3434"/>
    <cellStyle name="常规 246" xfId="3448"/>
    <cellStyle name="常规 247" xfId="3462"/>
    <cellStyle name="常规 248" xfId="3476"/>
    <cellStyle name="常规 249" xfId="3490"/>
    <cellStyle name="常规 25" xfId="367"/>
    <cellStyle name="常规 250" xfId="3504"/>
    <cellStyle name="常规 251" xfId="3518"/>
    <cellStyle name="常规 252" xfId="3532"/>
    <cellStyle name="常规 253" xfId="3546"/>
    <cellStyle name="常规 254" xfId="3560"/>
    <cellStyle name="常规 255" xfId="3574"/>
    <cellStyle name="常规 256" xfId="3588"/>
    <cellStyle name="常规 257" xfId="3602"/>
    <cellStyle name="常规 258" xfId="3616"/>
    <cellStyle name="常规 259" xfId="3630"/>
    <cellStyle name="常规 26" xfId="381"/>
    <cellStyle name="常规 260" xfId="3644"/>
    <cellStyle name="常规 261" xfId="3658"/>
    <cellStyle name="常规 262" xfId="3672"/>
    <cellStyle name="常规 263" xfId="3686"/>
    <cellStyle name="常规 264" xfId="3700"/>
    <cellStyle name="常规 265" xfId="3714"/>
    <cellStyle name="常规 266" xfId="3728"/>
    <cellStyle name="常规 267" xfId="3742"/>
    <cellStyle name="常规 268" xfId="3756"/>
    <cellStyle name="常规 269" xfId="3770"/>
    <cellStyle name="常规 27" xfId="395"/>
    <cellStyle name="常规 270" xfId="3784"/>
    <cellStyle name="常规 271" xfId="3798"/>
    <cellStyle name="常规 272" xfId="3812"/>
    <cellStyle name="常规 273" xfId="3826"/>
    <cellStyle name="常规 274" xfId="3840"/>
    <cellStyle name="常规 275" xfId="3854"/>
    <cellStyle name="常规 276" xfId="3868"/>
    <cellStyle name="常规 277" xfId="3882"/>
    <cellStyle name="常规 278" xfId="3896"/>
    <cellStyle name="常规 279" xfId="3910"/>
    <cellStyle name="常规 28" xfId="409"/>
    <cellStyle name="常规 280" xfId="3924"/>
    <cellStyle name="常规 281" xfId="3938"/>
    <cellStyle name="常规 282" xfId="3952"/>
    <cellStyle name="常规 283" xfId="3966"/>
    <cellStyle name="常规 284" xfId="108"/>
    <cellStyle name="常规 29" xfId="423"/>
    <cellStyle name="常规 3" xfId="9"/>
    <cellStyle name="常规 3 2" xfId="7"/>
    <cellStyle name="常规 3 2 2" xfId="61"/>
    <cellStyle name="常规 3 3" xfId="25"/>
    <cellStyle name="常规 3 4" xfId="27"/>
    <cellStyle name="常规 3 5" xfId="113"/>
    <cellStyle name="常规 3 6" xfId="3980"/>
    <cellStyle name="常规 30" xfId="437"/>
    <cellStyle name="常规 31" xfId="451"/>
    <cellStyle name="常规 32" xfId="465"/>
    <cellStyle name="常规 33" xfId="479"/>
    <cellStyle name="常规 34" xfId="493"/>
    <cellStyle name="常规 35" xfId="507"/>
    <cellStyle name="常规 36" xfId="521"/>
    <cellStyle name="常规 37" xfId="535"/>
    <cellStyle name="常规 38" xfId="549"/>
    <cellStyle name="常规 39" xfId="563"/>
    <cellStyle name="常规 4" xfId="13"/>
    <cellStyle name="常规 4 2" xfId="18"/>
    <cellStyle name="常规 4 2 2" xfId="22"/>
    <cellStyle name="常规 4 2 3" xfId="63"/>
    <cellStyle name="常规 4 3" xfId="21"/>
    <cellStyle name="常规 4 4" xfId="115"/>
    <cellStyle name="常规 40" xfId="577"/>
    <cellStyle name="常规 41" xfId="591"/>
    <cellStyle name="常规 42" xfId="605"/>
    <cellStyle name="常规 43" xfId="619"/>
    <cellStyle name="常规 44" xfId="633"/>
    <cellStyle name="常规 45" xfId="647"/>
    <cellStyle name="常规 46" xfId="42"/>
    <cellStyle name="常规 46 2" xfId="661"/>
    <cellStyle name="常规 47" xfId="675"/>
    <cellStyle name="常规 48" xfId="689"/>
    <cellStyle name="常规 49" xfId="703"/>
    <cellStyle name="常规 5" xfId="20"/>
    <cellStyle name="常规 5 2" xfId="109"/>
    <cellStyle name="常规 50" xfId="717"/>
    <cellStyle name="常规 51" xfId="731"/>
    <cellStyle name="常规 52" xfId="745"/>
    <cellStyle name="常规 53" xfId="759"/>
    <cellStyle name="常规 54" xfId="773"/>
    <cellStyle name="常规 55" xfId="787"/>
    <cellStyle name="常规 56" xfId="801"/>
    <cellStyle name="常规 57" xfId="815"/>
    <cellStyle name="常规 58" xfId="829"/>
    <cellStyle name="常规 59" xfId="843"/>
    <cellStyle name="常规 6" xfId="34"/>
    <cellStyle name="常规 6 2" xfId="66"/>
    <cellStyle name="常规 6 3" xfId="129"/>
    <cellStyle name="常规 60" xfId="857"/>
    <cellStyle name="常规 61" xfId="871"/>
    <cellStyle name="常规 62" xfId="885"/>
    <cellStyle name="常规 63" xfId="899"/>
    <cellStyle name="常规 64" xfId="913"/>
    <cellStyle name="常规 65" xfId="927"/>
    <cellStyle name="常规 66" xfId="941"/>
    <cellStyle name="常规 67" xfId="955"/>
    <cellStyle name="常规 68" xfId="969"/>
    <cellStyle name="常规 69" xfId="983"/>
    <cellStyle name="常规 7" xfId="64"/>
    <cellStyle name="常规 7 2" xfId="143"/>
    <cellStyle name="常规 70" xfId="997"/>
    <cellStyle name="常规 71" xfId="1011"/>
    <cellStyle name="常规 72" xfId="1025"/>
    <cellStyle name="常规 73" xfId="1039"/>
    <cellStyle name="常规 74" xfId="1053"/>
    <cellStyle name="常规 75" xfId="1067"/>
    <cellStyle name="常规 76" xfId="1081"/>
    <cellStyle name="常规 77" xfId="1095"/>
    <cellStyle name="常规 78" xfId="1109"/>
    <cellStyle name="常规 79" xfId="1123"/>
    <cellStyle name="常规 8" xfId="112"/>
    <cellStyle name="常规 80" xfId="1137"/>
    <cellStyle name="常规 81" xfId="1151"/>
    <cellStyle name="常规 82" xfId="1165"/>
    <cellStyle name="常规 83" xfId="1179"/>
    <cellStyle name="常规 84" xfId="1193"/>
    <cellStyle name="常规 85" xfId="1207"/>
    <cellStyle name="常规 86" xfId="1221"/>
    <cellStyle name="常规 87" xfId="1235"/>
    <cellStyle name="常规 88" xfId="1249"/>
    <cellStyle name="常规 89" xfId="1263"/>
    <cellStyle name="常规 9" xfId="2"/>
    <cellStyle name="常规 9 2" xfId="157"/>
    <cellStyle name="常规 90" xfId="1277"/>
    <cellStyle name="常规 91" xfId="1291"/>
    <cellStyle name="常规 92" xfId="1305"/>
    <cellStyle name="常规 93" xfId="1319"/>
    <cellStyle name="常规 94" xfId="1333"/>
    <cellStyle name="常规 95" xfId="1347"/>
    <cellStyle name="常规 96" xfId="1361"/>
    <cellStyle name="常规 97" xfId="1375"/>
    <cellStyle name="常规 98" xfId="1389"/>
    <cellStyle name="常规 99" xfId="1403"/>
    <cellStyle name="常规_2007人代会数据 2" xfId="1"/>
    <cellStyle name="常规_2015年决算收支科目变化较大事项的说明" xfId="3983"/>
    <cellStyle name="常规_决算差额" xfId="3981"/>
    <cellStyle name="好" xfId="72" builtinId="26" customBuiltin="1"/>
    <cellStyle name="好 2" xfId="49"/>
    <cellStyle name="汇总" xfId="82" builtinId="25" customBuiltin="1"/>
    <cellStyle name="汇总 2" xfId="50"/>
    <cellStyle name="计算" xfId="77" builtinId="22" customBuiltin="1"/>
    <cellStyle name="计算 2" xfId="51"/>
    <cellStyle name="检查单元格" xfId="79" builtinId="23" customBuiltin="1"/>
    <cellStyle name="检查单元格 2" xfId="52"/>
    <cellStyle name="解释性文本" xfId="81" builtinId="53" customBuiltin="1"/>
    <cellStyle name="解释性文本 2" xfId="53"/>
    <cellStyle name="警告文本" xfId="80" builtinId="11" customBuiltin="1"/>
    <cellStyle name="警告文本 2" xfId="54"/>
    <cellStyle name="链接单元格" xfId="78" builtinId="24" customBuiltin="1"/>
    <cellStyle name="链接单元格 2" xfId="55"/>
    <cellStyle name="千位分隔 2" xfId="5"/>
    <cellStyle name="千位分隔 2 2" xfId="35"/>
    <cellStyle name="千位分隔 2 3" xfId="36"/>
    <cellStyle name="千位分隔 2 3 2 2 2" xfId="3"/>
    <cellStyle name="千位分隔 2 3 2 2 2 2" xfId="6"/>
    <cellStyle name="千位分隔 2 3 2 2 2 3" xfId="11"/>
    <cellStyle name="千位分隔 2 4 2" xfId="12"/>
    <cellStyle name="千位分隔 3" xfId="3984"/>
    <cellStyle name="千位分隔[0] 2" xfId="10"/>
    <cellStyle name="千位分隔[0] 3" xfId="15"/>
    <cellStyle name="千位分隔[0] 3 2" xfId="26"/>
    <cellStyle name="千位分隔[0] 4" xfId="37"/>
    <cellStyle name="千位分隔[0] 5" xfId="38"/>
    <cellStyle name="千位分隔[0] 6" xfId="39"/>
    <cellStyle name="千位分隔[0] 6 2" xfId="40"/>
    <cellStyle name="千位分隔[0] 7" xfId="41"/>
    <cellStyle name="强调文字颜色 1" xfId="83" builtinId="29" customBuiltin="1"/>
    <cellStyle name="强调文字颜色 2" xfId="87" builtinId="33" customBuiltin="1"/>
    <cellStyle name="强调文字颜色 3" xfId="91" builtinId="37" customBuiltin="1"/>
    <cellStyle name="强调文字颜色 4" xfId="95" builtinId="41" customBuiltin="1"/>
    <cellStyle name="强调文字颜色 5" xfId="99" builtinId="45" customBuiltin="1"/>
    <cellStyle name="强调文字颜色 6" xfId="103" builtinId="49" customBuiltin="1"/>
    <cellStyle name="适中" xfId="74" builtinId="28" customBuiltin="1"/>
    <cellStyle name="适中 2" xfId="56"/>
    <cellStyle name="输出" xfId="76" builtinId="21" customBuiltin="1"/>
    <cellStyle name="输出 2" xfId="57"/>
    <cellStyle name="输入" xfId="75" builtinId="20" customBuiltin="1"/>
    <cellStyle name="输入 2" xfId="58"/>
    <cellStyle name="样式 1" xfId="16"/>
    <cellStyle name="注释 10" xfId="214"/>
    <cellStyle name="注释 100" xfId="1475"/>
    <cellStyle name="注释 101" xfId="1489"/>
    <cellStyle name="注释 102" xfId="1503"/>
    <cellStyle name="注释 103" xfId="1517"/>
    <cellStyle name="注释 104" xfId="1531"/>
    <cellStyle name="注释 105" xfId="1545"/>
    <cellStyle name="注释 106" xfId="1559"/>
    <cellStyle name="注释 107" xfId="1573"/>
    <cellStyle name="注释 108" xfId="1587"/>
    <cellStyle name="注释 109" xfId="1601"/>
    <cellStyle name="注释 11" xfId="228"/>
    <cellStyle name="注释 110" xfId="1615"/>
    <cellStyle name="注释 111" xfId="1629"/>
    <cellStyle name="注释 112" xfId="1643"/>
    <cellStyle name="注释 113" xfId="1657"/>
    <cellStyle name="注释 114" xfId="1671"/>
    <cellStyle name="注释 115" xfId="1685"/>
    <cellStyle name="注释 116" xfId="1699"/>
    <cellStyle name="注释 117" xfId="1713"/>
    <cellStyle name="注释 118" xfId="1727"/>
    <cellStyle name="注释 119" xfId="1741"/>
    <cellStyle name="注释 12" xfId="242"/>
    <cellStyle name="注释 120" xfId="1755"/>
    <cellStyle name="注释 121" xfId="1769"/>
    <cellStyle name="注释 122" xfId="1783"/>
    <cellStyle name="注释 123" xfId="1797"/>
    <cellStyle name="注释 124" xfId="1811"/>
    <cellStyle name="注释 125" xfId="1825"/>
    <cellStyle name="注释 126" xfId="1839"/>
    <cellStyle name="注释 127" xfId="1853"/>
    <cellStyle name="注释 128" xfId="1867"/>
    <cellStyle name="注释 129" xfId="1881"/>
    <cellStyle name="注释 13" xfId="256"/>
    <cellStyle name="注释 130" xfId="1895"/>
    <cellStyle name="注释 131" xfId="1909"/>
    <cellStyle name="注释 132" xfId="1923"/>
    <cellStyle name="注释 133" xfId="1937"/>
    <cellStyle name="注释 134" xfId="1951"/>
    <cellStyle name="注释 135" xfId="1965"/>
    <cellStyle name="注释 136" xfId="1979"/>
    <cellStyle name="注释 137" xfId="1993"/>
    <cellStyle name="注释 138" xfId="2007"/>
    <cellStyle name="注释 139" xfId="2021"/>
    <cellStyle name="注释 14" xfId="270"/>
    <cellStyle name="注释 140" xfId="2035"/>
    <cellStyle name="注释 141" xfId="2049"/>
    <cellStyle name="注释 142" xfId="2063"/>
    <cellStyle name="注释 143" xfId="2077"/>
    <cellStyle name="注释 144" xfId="2091"/>
    <cellStyle name="注释 145" xfId="2105"/>
    <cellStyle name="注释 146" xfId="2119"/>
    <cellStyle name="注释 147" xfId="2133"/>
    <cellStyle name="注释 148" xfId="2147"/>
    <cellStyle name="注释 149" xfId="2161"/>
    <cellStyle name="注释 15" xfId="284"/>
    <cellStyle name="注释 150" xfId="2175"/>
    <cellStyle name="注释 151" xfId="2189"/>
    <cellStyle name="注释 152" xfId="2203"/>
    <cellStyle name="注释 153" xfId="2217"/>
    <cellStyle name="注释 154" xfId="2231"/>
    <cellStyle name="注释 155" xfId="2245"/>
    <cellStyle name="注释 156" xfId="2259"/>
    <cellStyle name="注释 157" xfId="2273"/>
    <cellStyle name="注释 158" xfId="2287"/>
    <cellStyle name="注释 159" xfId="2301"/>
    <cellStyle name="注释 16" xfId="298"/>
    <cellStyle name="注释 160" xfId="2315"/>
    <cellStyle name="注释 161" xfId="2329"/>
    <cellStyle name="注释 162" xfId="2343"/>
    <cellStyle name="注释 163" xfId="2357"/>
    <cellStyle name="注释 164" xfId="2371"/>
    <cellStyle name="注释 165" xfId="2385"/>
    <cellStyle name="注释 166" xfId="2399"/>
    <cellStyle name="注释 167" xfId="2413"/>
    <cellStyle name="注释 168" xfId="2427"/>
    <cellStyle name="注释 169" xfId="2441"/>
    <cellStyle name="注释 17" xfId="312"/>
    <cellStyle name="注释 170" xfId="2455"/>
    <cellStyle name="注释 171" xfId="2469"/>
    <cellStyle name="注释 172" xfId="2483"/>
    <cellStyle name="注释 173" xfId="2497"/>
    <cellStyle name="注释 174" xfId="2511"/>
    <cellStyle name="注释 175" xfId="2525"/>
    <cellStyle name="注释 176" xfId="2539"/>
    <cellStyle name="注释 177" xfId="2553"/>
    <cellStyle name="注释 178" xfId="2567"/>
    <cellStyle name="注释 179" xfId="2581"/>
    <cellStyle name="注释 18" xfId="326"/>
    <cellStyle name="注释 180" xfId="2595"/>
    <cellStyle name="注释 181" xfId="2609"/>
    <cellStyle name="注释 182" xfId="2623"/>
    <cellStyle name="注释 183" xfId="2637"/>
    <cellStyle name="注释 184" xfId="2651"/>
    <cellStyle name="注释 185" xfId="2665"/>
    <cellStyle name="注释 186" xfId="2679"/>
    <cellStyle name="注释 187" xfId="2693"/>
    <cellStyle name="注释 188" xfId="2707"/>
    <cellStyle name="注释 189" xfId="2721"/>
    <cellStyle name="注释 19" xfId="340"/>
    <cellStyle name="注释 190" xfId="2735"/>
    <cellStyle name="注释 191" xfId="2749"/>
    <cellStyle name="注释 192" xfId="2763"/>
    <cellStyle name="注释 193" xfId="2777"/>
    <cellStyle name="注释 194" xfId="2791"/>
    <cellStyle name="注释 195" xfId="2805"/>
    <cellStyle name="注释 196" xfId="2819"/>
    <cellStyle name="注释 197" xfId="2833"/>
    <cellStyle name="注释 198" xfId="2847"/>
    <cellStyle name="注释 199" xfId="2861"/>
    <cellStyle name="注释 2" xfId="59"/>
    <cellStyle name="注释 2 2" xfId="114"/>
    <cellStyle name="注释 20" xfId="354"/>
    <cellStyle name="注释 200" xfId="2875"/>
    <cellStyle name="注释 201" xfId="2889"/>
    <cellStyle name="注释 202" xfId="2903"/>
    <cellStyle name="注释 203" xfId="2917"/>
    <cellStyle name="注释 204" xfId="2931"/>
    <cellStyle name="注释 205" xfId="2945"/>
    <cellStyle name="注释 206" xfId="2959"/>
    <cellStyle name="注释 207" xfId="2973"/>
    <cellStyle name="注释 208" xfId="2987"/>
    <cellStyle name="注释 209" xfId="3001"/>
    <cellStyle name="注释 21" xfId="368"/>
    <cellStyle name="注释 210" xfId="3015"/>
    <cellStyle name="注释 211" xfId="3029"/>
    <cellStyle name="注释 212" xfId="3043"/>
    <cellStyle name="注释 213" xfId="3057"/>
    <cellStyle name="注释 214" xfId="3071"/>
    <cellStyle name="注释 215" xfId="3085"/>
    <cellStyle name="注释 216" xfId="3099"/>
    <cellStyle name="注释 217" xfId="3113"/>
    <cellStyle name="注释 218" xfId="3127"/>
    <cellStyle name="注释 219" xfId="3141"/>
    <cellStyle name="注释 22" xfId="382"/>
    <cellStyle name="注释 220" xfId="3155"/>
    <cellStyle name="注释 221" xfId="3169"/>
    <cellStyle name="注释 222" xfId="3183"/>
    <cellStyle name="注释 223" xfId="3197"/>
    <cellStyle name="注释 224" xfId="3211"/>
    <cellStyle name="注释 225" xfId="3225"/>
    <cellStyle name="注释 226" xfId="3239"/>
    <cellStyle name="注释 227" xfId="3253"/>
    <cellStyle name="注释 228" xfId="3267"/>
    <cellStyle name="注释 229" xfId="3281"/>
    <cellStyle name="注释 23" xfId="396"/>
    <cellStyle name="注释 230" xfId="3295"/>
    <cellStyle name="注释 231" xfId="3309"/>
    <cellStyle name="注释 232" xfId="3323"/>
    <cellStyle name="注释 233" xfId="3337"/>
    <cellStyle name="注释 234" xfId="3351"/>
    <cellStyle name="注释 235" xfId="3365"/>
    <cellStyle name="注释 236" xfId="3379"/>
    <cellStyle name="注释 237" xfId="3393"/>
    <cellStyle name="注释 238" xfId="3407"/>
    <cellStyle name="注释 239" xfId="3421"/>
    <cellStyle name="注释 24" xfId="410"/>
    <cellStyle name="注释 240" xfId="3435"/>
    <cellStyle name="注释 241" xfId="3449"/>
    <cellStyle name="注释 242" xfId="3463"/>
    <cellStyle name="注释 243" xfId="3477"/>
    <cellStyle name="注释 244" xfId="3491"/>
    <cellStyle name="注释 245" xfId="3505"/>
    <cellStyle name="注释 246" xfId="3519"/>
    <cellStyle name="注释 247" xfId="3533"/>
    <cellStyle name="注释 248" xfId="3547"/>
    <cellStyle name="注释 249" xfId="3561"/>
    <cellStyle name="注释 25" xfId="424"/>
    <cellStyle name="注释 250" xfId="3575"/>
    <cellStyle name="注释 251" xfId="3589"/>
    <cellStyle name="注释 252" xfId="3603"/>
    <cellStyle name="注释 253" xfId="3617"/>
    <cellStyle name="注释 254" xfId="3631"/>
    <cellStyle name="注释 255" xfId="3645"/>
    <cellStyle name="注释 256" xfId="3659"/>
    <cellStyle name="注释 257" xfId="3673"/>
    <cellStyle name="注释 258" xfId="3687"/>
    <cellStyle name="注释 259" xfId="3701"/>
    <cellStyle name="注释 26" xfId="438"/>
    <cellStyle name="注释 260" xfId="3715"/>
    <cellStyle name="注释 261" xfId="3729"/>
    <cellStyle name="注释 262" xfId="3743"/>
    <cellStyle name="注释 263" xfId="3757"/>
    <cellStyle name="注释 264" xfId="3771"/>
    <cellStyle name="注释 265" xfId="3785"/>
    <cellStyle name="注释 266" xfId="3799"/>
    <cellStyle name="注释 267" xfId="3813"/>
    <cellStyle name="注释 268" xfId="3827"/>
    <cellStyle name="注释 269" xfId="3841"/>
    <cellStyle name="注释 27" xfId="452"/>
    <cellStyle name="注释 270" xfId="3855"/>
    <cellStyle name="注释 271" xfId="3869"/>
    <cellStyle name="注释 272" xfId="3883"/>
    <cellStyle name="注释 273" xfId="3897"/>
    <cellStyle name="注释 274" xfId="3911"/>
    <cellStyle name="注释 275" xfId="3925"/>
    <cellStyle name="注释 276" xfId="3939"/>
    <cellStyle name="注释 277" xfId="3953"/>
    <cellStyle name="注释 278" xfId="3967"/>
    <cellStyle name="注释 28" xfId="466"/>
    <cellStyle name="注释 29" xfId="480"/>
    <cellStyle name="注释 3" xfId="116"/>
    <cellStyle name="注释 30" xfId="494"/>
    <cellStyle name="注释 31" xfId="508"/>
    <cellStyle name="注释 32" xfId="522"/>
    <cellStyle name="注释 33" xfId="536"/>
    <cellStyle name="注释 34" xfId="550"/>
    <cellStyle name="注释 35" xfId="564"/>
    <cellStyle name="注释 36" xfId="578"/>
    <cellStyle name="注释 37" xfId="592"/>
    <cellStyle name="注释 38" xfId="606"/>
    <cellStyle name="注释 39" xfId="620"/>
    <cellStyle name="注释 4" xfId="130"/>
    <cellStyle name="注释 40" xfId="634"/>
    <cellStyle name="注释 41" xfId="648"/>
    <cellStyle name="注释 42" xfId="662"/>
    <cellStyle name="注释 43" xfId="676"/>
    <cellStyle name="注释 44" xfId="690"/>
    <cellStyle name="注释 45" xfId="704"/>
    <cellStyle name="注释 46" xfId="718"/>
    <cellStyle name="注释 47" xfId="732"/>
    <cellStyle name="注释 48" xfId="746"/>
    <cellStyle name="注释 49" xfId="760"/>
    <cellStyle name="注释 5" xfId="144"/>
    <cellStyle name="注释 50" xfId="774"/>
    <cellStyle name="注释 51" xfId="788"/>
    <cellStyle name="注释 52" xfId="802"/>
    <cellStyle name="注释 53" xfId="816"/>
    <cellStyle name="注释 54" xfId="830"/>
    <cellStyle name="注释 55" xfId="844"/>
    <cellStyle name="注释 56" xfId="858"/>
    <cellStyle name="注释 57" xfId="872"/>
    <cellStyle name="注释 58" xfId="886"/>
    <cellStyle name="注释 59" xfId="900"/>
    <cellStyle name="注释 6" xfId="158"/>
    <cellStyle name="注释 60" xfId="914"/>
    <cellStyle name="注释 61" xfId="928"/>
    <cellStyle name="注释 62" xfId="942"/>
    <cellStyle name="注释 63" xfId="956"/>
    <cellStyle name="注释 64" xfId="970"/>
    <cellStyle name="注释 65" xfId="984"/>
    <cellStyle name="注释 66" xfId="998"/>
    <cellStyle name="注释 67" xfId="1012"/>
    <cellStyle name="注释 68" xfId="1026"/>
    <cellStyle name="注释 69" xfId="1040"/>
    <cellStyle name="注释 7" xfId="172"/>
    <cellStyle name="注释 70" xfId="1054"/>
    <cellStyle name="注释 71" xfId="1068"/>
    <cellStyle name="注释 72" xfId="1082"/>
    <cellStyle name="注释 73" xfId="1096"/>
    <cellStyle name="注释 74" xfId="1110"/>
    <cellStyle name="注释 75" xfId="1124"/>
    <cellStyle name="注释 76" xfId="1138"/>
    <cellStyle name="注释 77" xfId="1152"/>
    <cellStyle name="注释 78" xfId="1166"/>
    <cellStyle name="注释 79" xfId="1180"/>
    <cellStyle name="注释 8" xfId="186"/>
    <cellStyle name="注释 80" xfId="1194"/>
    <cellStyle name="注释 81" xfId="1208"/>
    <cellStyle name="注释 82" xfId="1222"/>
    <cellStyle name="注释 83" xfId="1236"/>
    <cellStyle name="注释 84" xfId="1250"/>
    <cellStyle name="注释 85" xfId="1264"/>
    <cellStyle name="注释 86" xfId="1278"/>
    <cellStyle name="注释 87" xfId="1292"/>
    <cellStyle name="注释 88" xfId="1306"/>
    <cellStyle name="注释 89" xfId="1320"/>
    <cellStyle name="注释 9" xfId="200"/>
    <cellStyle name="注释 90" xfId="1334"/>
    <cellStyle name="注释 91" xfId="1348"/>
    <cellStyle name="注释 92" xfId="1362"/>
    <cellStyle name="注释 93" xfId="1376"/>
    <cellStyle name="注释 94" xfId="1390"/>
    <cellStyle name="注释 95" xfId="1404"/>
    <cellStyle name="注释 96" xfId="1418"/>
    <cellStyle name="注释 97" xfId="1432"/>
    <cellStyle name="注释 98" xfId="1447"/>
    <cellStyle name="注释 99" xfId="1461"/>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defaultRowHeight="13.5"/>
  <sheetData>
    <row r="1" spans="1:2">
      <c r="A1" t="s">
        <v>501</v>
      </c>
      <c r="B1" t="s">
        <v>502</v>
      </c>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819"/>
  <sheetViews>
    <sheetView showZeros="0" zoomScaleNormal="100" workbookViewId="0">
      <selection activeCell="D30" sqref="D30"/>
    </sheetView>
  </sheetViews>
  <sheetFormatPr defaultColWidth="10" defaultRowHeight="13.5"/>
  <cols>
    <col min="1" max="1" width="61.625" style="490" customWidth="1"/>
    <col min="2" max="2" width="18.75" style="406" customWidth="1"/>
    <col min="3" max="3" width="16.125" style="406" customWidth="1"/>
    <col min="4" max="4" width="10" style="406"/>
    <col min="5" max="5" width="31.5" style="406" customWidth="1"/>
    <col min="6" max="16384" width="10" style="406"/>
  </cols>
  <sheetData>
    <row r="1" spans="1:2" ht="18.75">
      <c r="A1" s="664" t="s">
        <v>1877</v>
      </c>
      <c r="B1" s="664"/>
    </row>
    <row r="2" spans="1:2" ht="24">
      <c r="A2" s="670" t="s">
        <v>1878</v>
      </c>
      <c r="B2" s="670"/>
    </row>
    <row r="3" spans="1:2">
      <c r="A3" s="671" t="s">
        <v>1809</v>
      </c>
      <c r="B3" s="671"/>
    </row>
    <row r="4" spans="1:2" ht="14.25" thickBot="1">
      <c r="A4" s="489"/>
      <c r="B4" s="395" t="s">
        <v>968</v>
      </c>
    </row>
    <row r="5" spans="1:2">
      <c r="A5" s="595" t="s">
        <v>1997</v>
      </c>
      <c r="B5" s="596" t="s">
        <v>164</v>
      </c>
    </row>
    <row r="6" spans="1:2">
      <c r="A6" s="492" t="s">
        <v>1114</v>
      </c>
      <c r="B6" s="493">
        <v>45428</v>
      </c>
    </row>
    <row r="7" spans="1:2">
      <c r="A7" s="592" t="s">
        <v>1115</v>
      </c>
      <c r="B7" s="493">
        <v>2853</v>
      </c>
    </row>
    <row r="8" spans="1:2">
      <c r="A8" s="593" t="s">
        <v>1998</v>
      </c>
      <c r="B8" s="493">
        <v>20</v>
      </c>
    </row>
    <row r="9" spans="1:2">
      <c r="A9" s="593" t="s">
        <v>1810</v>
      </c>
      <c r="B9" s="493">
        <v>4</v>
      </c>
    </row>
    <row r="10" spans="1:2">
      <c r="A10" s="593" t="s">
        <v>2220</v>
      </c>
      <c r="B10" s="493">
        <v>1</v>
      </c>
    </row>
    <row r="11" spans="1:2">
      <c r="A11" s="593" t="s">
        <v>2050</v>
      </c>
      <c r="B11" s="493">
        <v>31</v>
      </c>
    </row>
    <row r="12" spans="1:2">
      <c r="A12" s="593" t="s">
        <v>1999</v>
      </c>
      <c r="B12" s="493">
        <v>4</v>
      </c>
    </row>
    <row r="13" spans="1:2">
      <c r="A13" s="593" t="s">
        <v>1139</v>
      </c>
      <c r="B13" s="493">
        <v>32</v>
      </c>
    </row>
    <row r="14" spans="1:2">
      <c r="A14" s="593" t="s">
        <v>1130</v>
      </c>
      <c r="B14" s="493">
        <v>2</v>
      </c>
    </row>
    <row r="15" spans="1:2">
      <c r="A15" s="593" t="s">
        <v>2000</v>
      </c>
      <c r="B15" s="493">
        <v>12</v>
      </c>
    </row>
    <row r="16" spans="1:2">
      <c r="A16" s="593" t="s">
        <v>2001</v>
      </c>
      <c r="B16" s="493">
        <v>205</v>
      </c>
    </row>
    <row r="17" spans="1:2">
      <c r="A17" s="593" t="s">
        <v>1811</v>
      </c>
      <c r="B17" s="493">
        <v>5</v>
      </c>
    </row>
    <row r="18" spans="1:2">
      <c r="A18" s="593" t="s">
        <v>2002</v>
      </c>
      <c r="B18" s="493">
        <v>2</v>
      </c>
    </row>
    <row r="19" spans="1:2">
      <c r="A19" s="593" t="s">
        <v>1812</v>
      </c>
      <c r="B19" s="493">
        <v>2</v>
      </c>
    </row>
    <row r="20" spans="1:2">
      <c r="A20" s="593" t="s">
        <v>1129</v>
      </c>
      <c r="B20" s="493">
        <v>13</v>
      </c>
    </row>
    <row r="21" spans="1:2">
      <c r="A21" s="593" t="s">
        <v>1133</v>
      </c>
      <c r="B21" s="493">
        <v>1</v>
      </c>
    </row>
    <row r="22" spans="1:2">
      <c r="A22" s="593" t="s">
        <v>1151</v>
      </c>
      <c r="B22" s="493">
        <v>25</v>
      </c>
    </row>
    <row r="23" spans="1:2">
      <c r="A23" s="593" t="s">
        <v>1148</v>
      </c>
      <c r="B23" s="493">
        <v>69</v>
      </c>
    </row>
    <row r="24" spans="1:2">
      <c r="A24" s="593" t="s">
        <v>1142</v>
      </c>
      <c r="B24" s="493">
        <v>7</v>
      </c>
    </row>
    <row r="25" spans="1:2">
      <c r="A25" s="593" t="s">
        <v>1147</v>
      </c>
      <c r="B25" s="493">
        <v>7</v>
      </c>
    </row>
    <row r="26" spans="1:2">
      <c r="A26" s="593" t="s">
        <v>2003</v>
      </c>
      <c r="B26" s="493">
        <v>13</v>
      </c>
    </row>
    <row r="27" spans="1:2">
      <c r="A27" s="593" t="s">
        <v>1813</v>
      </c>
      <c r="B27" s="493">
        <v>1</v>
      </c>
    </row>
    <row r="28" spans="1:2">
      <c r="A28" s="593" t="s">
        <v>1146</v>
      </c>
      <c r="B28" s="493">
        <v>66</v>
      </c>
    </row>
    <row r="29" spans="1:2">
      <c r="A29" s="593" t="s">
        <v>1141</v>
      </c>
      <c r="B29" s="493">
        <v>21</v>
      </c>
    </row>
    <row r="30" spans="1:2">
      <c r="A30" s="593" t="s">
        <v>1140</v>
      </c>
      <c r="B30" s="493">
        <v>98</v>
      </c>
    </row>
    <row r="31" spans="1:2">
      <c r="A31" s="593" t="s">
        <v>1814</v>
      </c>
      <c r="B31" s="493">
        <v>100</v>
      </c>
    </row>
    <row r="32" spans="1:2">
      <c r="A32" s="593" t="s">
        <v>1887</v>
      </c>
      <c r="B32" s="493">
        <v>1256</v>
      </c>
    </row>
    <row r="33" spans="1:2">
      <c r="A33" s="593" t="s">
        <v>1150</v>
      </c>
      <c r="B33" s="493">
        <v>22</v>
      </c>
    </row>
    <row r="34" spans="1:2">
      <c r="A34" s="593" t="s">
        <v>1143</v>
      </c>
      <c r="B34" s="493">
        <v>8</v>
      </c>
    </row>
    <row r="35" spans="1:2">
      <c r="A35" s="593" t="s">
        <v>1127</v>
      </c>
      <c r="B35" s="493">
        <v>10</v>
      </c>
    </row>
    <row r="36" spans="1:2">
      <c r="A36" s="593" t="s">
        <v>1126</v>
      </c>
      <c r="B36" s="493">
        <v>3</v>
      </c>
    </row>
    <row r="37" spans="1:2">
      <c r="A37" s="593" t="s">
        <v>1128</v>
      </c>
      <c r="B37" s="493">
        <v>5</v>
      </c>
    </row>
    <row r="38" spans="1:2">
      <c r="A38" s="593" t="s">
        <v>1817</v>
      </c>
      <c r="B38" s="493">
        <v>1</v>
      </c>
    </row>
    <row r="39" spans="1:2">
      <c r="A39" s="593" t="s">
        <v>1135</v>
      </c>
      <c r="B39" s="493">
        <v>4</v>
      </c>
    </row>
    <row r="40" spans="1:2">
      <c r="A40" s="593" t="s">
        <v>2005</v>
      </c>
      <c r="B40" s="493">
        <v>22</v>
      </c>
    </row>
    <row r="41" spans="1:2">
      <c r="A41" s="593" t="s">
        <v>1149</v>
      </c>
      <c r="B41" s="493">
        <v>16</v>
      </c>
    </row>
    <row r="42" spans="1:2">
      <c r="A42" s="593" t="s">
        <v>2006</v>
      </c>
      <c r="B42" s="493">
        <v>14</v>
      </c>
    </row>
    <row r="43" spans="1:2">
      <c r="A43" s="593" t="s">
        <v>2007</v>
      </c>
      <c r="B43" s="493">
        <v>11</v>
      </c>
    </row>
    <row r="44" spans="1:2">
      <c r="A44" s="593" t="s">
        <v>1838</v>
      </c>
      <c r="B44" s="493">
        <v>7</v>
      </c>
    </row>
    <row r="45" spans="1:2">
      <c r="A45" s="593" t="s">
        <v>1819</v>
      </c>
      <c r="B45" s="493">
        <v>88</v>
      </c>
    </row>
    <row r="46" spans="1:2">
      <c r="A46" s="593" t="s">
        <v>2008</v>
      </c>
      <c r="B46" s="493">
        <v>3</v>
      </c>
    </row>
    <row r="47" spans="1:2">
      <c r="A47" s="593" t="s">
        <v>1134</v>
      </c>
      <c r="B47" s="493">
        <v>8</v>
      </c>
    </row>
    <row r="48" spans="1:2">
      <c r="A48" s="593" t="s">
        <v>1847</v>
      </c>
      <c r="B48" s="493">
        <v>44</v>
      </c>
    </row>
    <row r="49" spans="1:2">
      <c r="A49" s="593" t="s">
        <v>2009</v>
      </c>
      <c r="B49" s="493">
        <v>20</v>
      </c>
    </row>
    <row r="50" spans="1:2">
      <c r="A50" s="593" t="s">
        <v>1138</v>
      </c>
      <c r="B50" s="493">
        <v>23</v>
      </c>
    </row>
    <row r="51" spans="1:2">
      <c r="A51" s="593" t="s">
        <v>1137</v>
      </c>
      <c r="B51" s="493">
        <v>26</v>
      </c>
    </row>
    <row r="52" spans="1:2">
      <c r="A52" s="593" t="s">
        <v>2010</v>
      </c>
      <c r="B52" s="493">
        <v>5</v>
      </c>
    </row>
    <row r="53" spans="1:2">
      <c r="A53" s="593" t="s">
        <v>2011</v>
      </c>
      <c r="B53" s="493">
        <v>1</v>
      </c>
    </row>
    <row r="54" spans="1:2">
      <c r="A54" s="593" t="s">
        <v>2012</v>
      </c>
      <c r="B54" s="493">
        <v>9</v>
      </c>
    </row>
    <row r="55" spans="1:2">
      <c r="A55" s="593" t="s">
        <v>2013</v>
      </c>
      <c r="B55" s="493">
        <v>3</v>
      </c>
    </row>
    <row r="56" spans="1:2">
      <c r="A56" s="593" t="s">
        <v>1820</v>
      </c>
      <c r="B56" s="493">
        <v>2</v>
      </c>
    </row>
    <row r="57" spans="1:2">
      <c r="A57" s="593" t="s">
        <v>2014</v>
      </c>
      <c r="B57" s="493">
        <v>10</v>
      </c>
    </row>
    <row r="58" spans="1:2">
      <c r="A58" s="593" t="s">
        <v>2015</v>
      </c>
      <c r="B58" s="493">
        <v>86</v>
      </c>
    </row>
    <row r="59" spans="1:2">
      <c r="A59" s="593" t="s">
        <v>2016</v>
      </c>
      <c r="B59" s="493">
        <v>6</v>
      </c>
    </row>
    <row r="60" spans="1:2">
      <c r="A60" s="593" t="s">
        <v>2017</v>
      </c>
      <c r="B60" s="493">
        <v>20</v>
      </c>
    </row>
    <row r="61" spans="1:2">
      <c r="A61" s="593" t="s">
        <v>2018</v>
      </c>
      <c r="B61" s="493">
        <v>244</v>
      </c>
    </row>
    <row r="62" spans="1:2">
      <c r="A62" s="593" t="s">
        <v>2019</v>
      </c>
      <c r="B62" s="493">
        <v>14</v>
      </c>
    </row>
    <row r="63" spans="1:2">
      <c r="A63" s="593" t="s">
        <v>1136</v>
      </c>
      <c r="B63" s="493">
        <v>54</v>
      </c>
    </row>
    <row r="64" spans="1:2">
      <c r="A64" s="593" t="s">
        <v>1131</v>
      </c>
      <c r="B64" s="493">
        <v>10</v>
      </c>
    </row>
    <row r="65" spans="1:2">
      <c r="A65" s="593" t="s">
        <v>1145</v>
      </c>
      <c r="B65" s="493">
        <v>8</v>
      </c>
    </row>
    <row r="66" spans="1:2">
      <c r="A66" s="593" t="s">
        <v>1132</v>
      </c>
      <c r="B66" s="493">
        <v>5</v>
      </c>
    </row>
    <row r="67" spans="1:2">
      <c r="A67" s="593" t="s">
        <v>2020</v>
      </c>
      <c r="B67" s="493">
        <v>1</v>
      </c>
    </row>
    <row r="68" spans="1:2">
      <c r="A68" s="593" t="s">
        <v>1830</v>
      </c>
      <c r="B68" s="493">
        <v>12</v>
      </c>
    </row>
    <row r="69" spans="1:2">
      <c r="A69" s="593" t="s">
        <v>1144</v>
      </c>
      <c r="B69" s="493">
        <v>31</v>
      </c>
    </row>
    <row r="70" spans="1:2">
      <c r="A70" s="592" t="s">
        <v>1116</v>
      </c>
      <c r="B70" s="493">
        <v>5642</v>
      </c>
    </row>
    <row r="71" spans="1:2">
      <c r="A71" s="593" t="s">
        <v>1822</v>
      </c>
      <c r="B71" s="493">
        <v>3</v>
      </c>
    </row>
    <row r="72" spans="1:2">
      <c r="A72" s="593" t="s">
        <v>1823</v>
      </c>
      <c r="B72" s="493">
        <v>4</v>
      </c>
    </row>
    <row r="73" spans="1:2">
      <c r="A73" s="593" t="s">
        <v>2021</v>
      </c>
      <c r="B73" s="493">
        <v>3</v>
      </c>
    </row>
    <row r="74" spans="1:2">
      <c r="A74" s="593" t="s">
        <v>2221</v>
      </c>
      <c r="B74" s="493">
        <v>5</v>
      </c>
    </row>
    <row r="75" spans="1:2">
      <c r="A75" s="593" t="s">
        <v>2222</v>
      </c>
      <c r="B75" s="493">
        <v>8</v>
      </c>
    </row>
    <row r="76" spans="1:2">
      <c r="A76" s="593" t="s">
        <v>2223</v>
      </c>
      <c r="B76" s="493">
        <v>3</v>
      </c>
    </row>
    <row r="77" spans="1:2">
      <c r="A77" s="593" t="s">
        <v>2050</v>
      </c>
      <c r="B77" s="493">
        <v>28</v>
      </c>
    </row>
    <row r="78" spans="1:2">
      <c r="A78" s="593" t="s">
        <v>2224</v>
      </c>
      <c r="B78" s="493">
        <v>12</v>
      </c>
    </row>
    <row r="79" spans="1:2">
      <c r="A79" s="593" t="s">
        <v>2022</v>
      </c>
      <c r="B79" s="493">
        <v>60</v>
      </c>
    </row>
    <row r="80" spans="1:2">
      <c r="A80" s="593" t="s">
        <v>2023</v>
      </c>
      <c r="B80" s="493">
        <v>93</v>
      </c>
    </row>
    <row r="81" spans="1:2">
      <c r="A81" s="593" t="s">
        <v>2024</v>
      </c>
      <c r="B81" s="493">
        <v>85</v>
      </c>
    </row>
    <row r="82" spans="1:2">
      <c r="A82" s="593" t="s">
        <v>1139</v>
      </c>
      <c r="B82" s="493">
        <v>42</v>
      </c>
    </row>
    <row r="83" spans="1:2">
      <c r="A83" s="593" t="s">
        <v>1130</v>
      </c>
      <c r="B83" s="493">
        <v>3</v>
      </c>
    </row>
    <row r="84" spans="1:2">
      <c r="A84" s="593" t="s">
        <v>1811</v>
      </c>
      <c r="B84" s="493">
        <v>5</v>
      </c>
    </row>
    <row r="85" spans="1:2">
      <c r="A85" s="593" t="s">
        <v>2002</v>
      </c>
      <c r="B85" s="493">
        <v>3</v>
      </c>
    </row>
    <row r="86" spans="1:2">
      <c r="A86" s="593" t="s">
        <v>1812</v>
      </c>
      <c r="B86" s="493">
        <v>4</v>
      </c>
    </row>
    <row r="87" spans="1:2">
      <c r="A87" s="593" t="s">
        <v>1129</v>
      </c>
      <c r="B87" s="493">
        <v>9</v>
      </c>
    </row>
    <row r="88" spans="1:2">
      <c r="A88" s="593" t="s">
        <v>2025</v>
      </c>
      <c r="B88" s="493">
        <v>111</v>
      </c>
    </row>
    <row r="89" spans="1:2">
      <c r="A89" s="593" t="s">
        <v>1824</v>
      </c>
      <c r="B89" s="493">
        <v>185</v>
      </c>
    </row>
    <row r="90" spans="1:2">
      <c r="A90" s="593" t="s">
        <v>1133</v>
      </c>
      <c r="B90" s="493">
        <v>2</v>
      </c>
    </row>
    <row r="91" spans="1:2">
      <c r="A91" s="593" t="s">
        <v>1151</v>
      </c>
      <c r="B91" s="493">
        <v>33</v>
      </c>
    </row>
    <row r="92" spans="1:2">
      <c r="A92" s="593" t="s">
        <v>1148</v>
      </c>
      <c r="B92" s="493">
        <v>109</v>
      </c>
    </row>
    <row r="93" spans="1:2">
      <c r="A93" s="593" t="s">
        <v>1142</v>
      </c>
      <c r="B93" s="493">
        <v>9</v>
      </c>
    </row>
    <row r="94" spans="1:2">
      <c r="A94" s="593" t="s">
        <v>2026</v>
      </c>
      <c r="B94" s="493">
        <v>735</v>
      </c>
    </row>
    <row r="95" spans="1:2">
      <c r="A95" s="593" t="s">
        <v>1147</v>
      </c>
      <c r="B95" s="493">
        <v>3</v>
      </c>
    </row>
    <row r="96" spans="1:2">
      <c r="A96" s="593" t="s">
        <v>2003</v>
      </c>
      <c r="B96" s="493">
        <v>37</v>
      </c>
    </row>
    <row r="97" spans="1:2">
      <c r="A97" s="593" t="s">
        <v>1146</v>
      </c>
      <c r="B97" s="493">
        <v>78</v>
      </c>
    </row>
    <row r="98" spans="1:2">
      <c r="A98" s="593" t="s">
        <v>1141</v>
      </c>
      <c r="B98" s="493">
        <v>28</v>
      </c>
    </row>
    <row r="99" spans="1:2">
      <c r="A99" s="593" t="s">
        <v>2027</v>
      </c>
      <c r="B99" s="493">
        <v>36</v>
      </c>
    </row>
    <row r="100" spans="1:2">
      <c r="A100" s="593" t="s">
        <v>2028</v>
      </c>
      <c r="B100" s="493">
        <v>40</v>
      </c>
    </row>
    <row r="101" spans="1:2">
      <c r="A101" s="593" t="s">
        <v>2029</v>
      </c>
      <c r="B101" s="493">
        <v>35</v>
      </c>
    </row>
    <row r="102" spans="1:2">
      <c r="A102" s="593" t="s">
        <v>1825</v>
      </c>
      <c r="B102" s="493">
        <v>1</v>
      </c>
    </row>
    <row r="103" spans="1:2">
      <c r="A103" s="593" t="s">
        <v>2030</v>
      </c>
      <c r="B103" s="493">
        <v>25</v>
      </c>
    </row>
    <row r="104" spans="1:2">
      <c r="A104" s="593" t="s">
        <v>2031</v>
      </c>
      <c r="B104" s="493">
        <v>44</v>
      </c>
    </row>
    <row r="105" spans="1:2">
      <c r="A105" s="593" t="s">
        <v>2032</v>
      </c>
      <c r="B105" s="493">
        <v>24</v>
      </c>
    </row>
    <row r="106" spans="1:2">
      <c r="A106" s="593" t="s">
        <v>2033</v>
      </c>
      <c r="B106" s="493">
        <v>320</v>
      </c>
    </row>
    <row r="107" spans="1:2">
      <c r="A107" s="593" t="s">
        <v>1826</v>
      </c>
      <c r="B107" s="493">
        <v>160</v>
      </c>
    </row>
    <row r="108" spans="1:2">
      <c r="A108" s="593" t="s">
        <v>1140</v>
      </c>
      <c r="B108" s="493">
        <v>279</v>
      </c>
    </row>
    <row r="109" spans="1:2">
      <c r="A109" s="593" t="s">
        <v>2034</v>
      </c>
      <c r="B109" s="493">
        <v>2</v>
      </c>
    </row>
    <row r="110" spans="1:2">
      <c r="A110" s="593" t="s">
        <v>2004</v>
      </c>
      <c r="B110" s="493">
        <v>76</v>
      </c>
    </row>
    <row r="111" spans="1:2">
      <c r="A111" s="593" t="s">
        <v>1815</v>
      </c>
      <c r="B111" s="493">
        <v>994</v>
      </c>
    </row>
    <row r="112" spans="1:2">
      <c r="A112" s="593" t="s">
        <v>2035</v>
      </c>
      <c r="B112" s="493">
        <v>29</v>
      </c>
    </row>
    <row r="113" spans="1:2">
      <c r="A113" s="593" t="s">
        <v>1150</v>
      </c>
      <c r="B113" s="493">
        <v>24</v>
      </c>
    </row>
    <row r="114" spans="1:2">
      <c r="A114" s="593" t="s">
        <v>2036</v>
      </c>
      <c r="B114" s="493">
        <v>5</v>
      </c>
    </row>
    <row r="115" spans="1:2">
      <c r="A115" s="593" t="s">
        <v>1816</v>
      </c>
      <c r="B115" s="493">
        <v>3</v>
      </c>
    </row>
    <row r="116" spans="1:2">
      <c r="A116" s="593" t="s">
        <v>1143</v>
      </c>
      <c r="B116" s="493">
        <v>19</v>
      </c>
    </row>
    <row r="117" spans="1:2">
      <c r="A117" s="593" t="s">
        <v>1862</v>
      </c>
      <c r="B117" s="493">
        <v>30</v>
      </c>
    </row>
    <row r="118" spans="1:2">
      <c r="A118" s="593" t="s">
        <v>1127</v>
      </c>
      <c r="B118" s="493">
        <v>13</v>
      </c>
    </row>
    <row r="119" spans="1:2">
      <c r="A119" s="593" t="s">
        <v>1126</v>
      </c>
      <c r="B119" s="493">
        <v>6</v>
      </c>
    </row>
    <row r="120" spans="1:2">
      <c r="A120" s="593" t="s">
        <v>1128</v>
      </c>
      <c r="B120" s="493">
        <v>5</v>
      </c>
    </row>
    <row r="121" spans="1:2">
      <c r="A121" s="593" t="s">
        <v>1135</v>
      </c>
      <c r="B121" s="493">
        <v>6</v>
      </c>
    </row>
    <row r="122" spans="1:2">
      <c r="A122" s="593" t="s">
        <v>2037</v>
      </c>
      <c r="B122" s="493">
        <v>110</v>
      </c>
    </row>
    <row r="123" spans="1:2">
      <c r="A123" s="593" t="s">
        <v>1149</v>
      </c>
      <c r="B123" s="493">
        <v>32</v>
      </c>
    </row>
    <row r="124" spans="1:2">
      <c r="A124" s="593" t="s">
        <v>2038</v>
      </c>
      <c r="B124" s="493">
        <v>8</v>
      </c>
    </row>
    <row r="125" spans="1:2">
      <c r="A125" s="593" t="s">
        <v>2039</v>
      </c>
      <c r="B125" s="493">
        <v>700</v>
      </c>
    </row>
    <row r="126" spans="1:2">
      <c r="A126" s="593" t="s">
        <v>2006</v>
      </c>
      <c r="B126" s="493">
        <v>24</v>
      </c>
    </row>
    <row r="127" spans="1:2">
      <c r="A127" s="593" t="s">
        <v>2040</v>
      </c>
      <c r="B127" s="493">
        <v>33</v>
      </c>
    </row>
    <row r="128" spans="1:2">
      <c r="A128" s="593" t="s">
        <v>1819</v>
      </c>
      <c r="B128" s="493">
        <v>362</v>
      </c>
    </row>
    <row r="129" spans="1:2">
      <c r="A129" s="593" t="s">
        <v>2041</v>
      </c>
      <c r="B129" s="493">
        <v>5</v>
      </c>
    </row>
    <row r="130" spans="1:2">
      <c r="A130" s="593" t="s">
        <v>1829</v>
      </c>
      <c r="B130" s="493">
        <v>4</v>
      </c>
    </row>
    <row r="131" spans="1:2">
      <c r="A131" s="593" t="s">
        <v>1134</v>
      </c>
      <c r="B131" s="493">
        <v>9</v>
      </c>
    </row>
    <row r="132" spans="1:2">
      <c r="A132" s="593" t="s">
        <v>1847</v>
      </c>
      <c r="B132" s="493">
        <v>34</v>
      </c>
    </row>
    <row r="133" spans="1:2">
      <c r="A133" s="593" t="s">
        <v>2009</v>
      </c>
      <c r="B133" s="493">
        <v>20</v>
      </c>
    </row>
    <row r="134" spans="1:2">
      <c r="A134" s="593" t="s">
        <v>2042</v>
      </c>
      <c r="B134" s="493">
        <v>52</v>
      </c>
    </row>
    <row r="135" spans="1:2">
      <c r="A135" s="593" t="s">
        <v>1153</v>
      </c>
      <c r="B135" s="493">
        <v>2</v>
      </c>
    </row>
    <row r="136" spans="1:2">
      <c r="A136" s="593" t="s">
        <v>1138</v>
      </c>
      <c r="B136" s="493">
        <v>28</v>
      </c>
    </row>
    <row r="137" spans="1:2">
      <c r="A137" s="593" t="s">
        <v>1137</v>
      </c>
      <c r="B137" s="493">
        <v>28</v>
      </c>
    </row>
    <row r="138" spans="1:2">
      <c r="A138" s="593" t="s">
        <v>2010</v>
      </c>
      <c r="B138" s="493">
        <v>10</v>
      </c>
    </row>
    <row r="139" spans="1:2">
      <c r="A139" s="593" t="s">
        <v>2011</v>
      </c>
      <c r="B139" s="493">
        <v>1</v>
      </c>
    </row>
    <row r="140" spans="1:2">
      <c r="A140" s="593" t="s">
        <v>2043</v>
      </c>
      <c r="B140" s="493">
        <v>29</v>
      </c>
    </row>
    <row r="141" spans="1:2">
      <c r="A141" s="593" t="s">
        <v>2044</v>
      </c>
      <c r="B141" s="493">
        <v>74</v>
      </c>
    </row>
    <row r="142" spans="1:2">
      <c r="A142" s="593" t="s">
        <v>2045</v>
      </c>
      <c r="B142" s="493">
        <v>13</v>
      </c>
    </row>
    <row r="143" spans="1:2">
      <c r="A143" s="593" t="s">
        <v>2046</v>
      </c>
      <c r="B143" s="493">
        <v>16</v>
      </c>
    </row>
    <row r="144" spans="1:2">
      <c r="A144" s="593" t="s">
        <v>2019</v>
      </c>
      <c r="B144" s="493">
        <v>27</v>
      </c>
    </row>
    <row r="145" spans="1:2">
      <c r="A145" s="593" t="s">
        <v>1136</v>
      </c>
      <c r="B145" s="493">
        <v>59</v>
      </c>
    </row>
    <row r="146" spans="1:2">
      <c r="A146" s="593" t="s">
        <v>1131</v>
      </c>
      <c r="B146" s="493">
        <v>10</v>
      </c>
    </row>
    <row r="147" spans="1:2">
      <c r="A147" s="593" t="s">
        <v>1145</v>
      </c>
      <c r="B147" s="493">
        <v>8</v>
      </c>
    </row>
    <row r="148" spans="1:2">
      <c r="A148" s="593" t="s">
        <v>1132</v>
      </c>
      <c r="B148" s="493">
        <v>5</v>
      </c>
    </row>
    <row r="149" spans="1:2">
      <c r="A149" s="593" t="s">
        <v>1830</v>
      </c>
      <c r="B149" s="493">
        <v>12</v>
      </c>
    </row>
    <row r="150" spans="1:2">
      <c r="A150" s="593" t="s">
        <v>1144</v>
      </c>
      <c r="B150" s="493">
        <v>51</v>
      </c>
    </row>
    <row r="151" spans="1:2">
      <c r="A151" s="592" t="s">
        <v>1117</v>
      </c>
      <c r="B151" s="493">
        <v>3034</v>
      </c>
    </row>
    <row r="152" spans="1:2">
      <c r="A152" s="593" t="s">
        <v>2225</v>
      </c>
      <c r="B152" s="493">
        <v>427</v>
      </c>
    </row>
    <row r="153" spans="1:2">
      <c r="A153" s="593" t="s">
        <v>1840</v>
      </c>
      <c r="B153" s="493">
        <v>8</v>
      </c>
    </row>
    <row r="154" spans="1:2">
      <c r="A154" s="593" t="s">
        <v>1860</v>
      </c>
      <c r="B154" s="493">
        <v>1</v>
      </c>
    </row>
    <row r="155" spans="1:2">
      <c r="A155" s="593" t="s">
        <v>2226</v>
      </c>
      <c r="B155" s="493">
        <v>109</v>
      </c>
    </row>
    <row r="156" spans="1:2">
      <c r="A156" s="593" t="s">
        <v>2048</v>
      </c>
      <c r="B156" s="493">
        <v>154</v>
      </c>
    </row>
    <row r="157" spans="1:2">
      <c r="A157" s="593" t="s">
        <v>2049</v>
      </c>
      <c r="B157" s="493">
        <v>12</v>
      </c>
    </row>
    <row r="158" spans="1:2">
      <c r="A158" s="593" t="s">
        <v>1139</v>
      </c>
      <c r="B158" s="493">
        <v>16</v>
      </c>
    </row>
    <row r="159" spans="1:2">
      <c r="A159" s="593" t="s">
        <v>1130</v>
      </c>
      <c r="B159" s="493">
        <v>2</v>
      </c>
    </row>
    <row r="160" spans="1:2">
      <c r="A160" s="593" t="s">
        <v>1831</v>
      </c>
      <c r="B160" s="493">
        <v>18</v>
      </c>
    </row>
    <row r="161" spans="1:2">
      <c r="A161" s="593" t="s">
        <v>1811</v>
      </c>
      <c r="B161" s="493">
        <v>3</v>
      </c>
    </row>
    <row r="162" spans="1:2">
      <c r="A162" s="593" t="s">
        <v>2002</v>
      </c>
      <c r="B162" s="493">
        <v>3</v>
      </c>
    </row>
    <row r="163" spans="1:2">
      <c r="A163" s="593" t="s">
        <v>1129</v>
      </c>
      <c r="B163" s="493">
        <v>7</v>
      </c>
    </row>
    <row r="164" spans="1:2">
      <c r="A164" s="593" t="s">
        <v>2050</v>
      </c>
      <c r="B164" s="493">
        <v>24</v>
      </c>
    </row>
    <row r="165" spans="1:2">
      <c r="A165" s="593" t="s">
        <v>2051</v>
      </c>
      <c r="B165" s="493">
        <v>40</v>
      </c>
    </row>
    <row r="166" spans="1:2">
      <c r="A166" s="593" t="s">
        <v>1832</v>
      </c>
      <c r="B166" s="493">
        <v>2</v>
      </c>
    </row>
    <row r="167" spans="1:2">
      <c r="A167" s="593" t="s">
        <v>1833</v>
      </c>
      <c r="B167" s="493">
        <v>3</v>
      </c>
    </row>
    <row r="168" spans="1:2">
      <c r="A168" s="593" t="s">
        <v>1133</v>
      </c>
      <c r="B168" s="493">
        <v>2</v>
      </c>
    </row>
    <row r="169" spans="1:2">
      <c r="A169" s="593" t="s">
        <v>1151</v>
      </c>
      <c r="B169" s="493">
        <v>12</v>
      </c>
    </row>
    <row r="170" spans="1:2">
      <c r="A170" s="593" t="s">
        <v>1148</v>
      </c>
      <c r="B170" s="493">
        <v>100</v>
      </c>
    </row>
    <row r="171" spans="1:2">
      <c r="A171" s="593" t="s">
        <v>1142</v>
      </c>
      <c r="B171" s="493">
        <v>11</v>
      </c>
    </row>
    <row r="172" spans="1:2">
      <c r="A172" s="593" t="s">
        <v>2052</v>
      </c>
      <c r="B172" s="493">
        <v>3</v>
      </c>
    </row>
    <row r="173" spans="1:2">
      <c r="A173" s="593" t="s">
        <v>1147</v>
      </c>
      <c r="B173" s="493">
        <v>16</v>
      </c>
    </row>
    <row r="174" spans="1:2">
      <c r="A174" s="593" t="s">
        <v>2003</v>
      </c>
      <c r="B174" s="493">
        <v>50</v>
      </c>
    </row>
    <row r="175" spans="1:2">
      <c r="A175" s="593" t="s">
        <v>1146</v>
      </c>
      <c r="B175" s="493">
        <v>71</v>
      </c>
    </row>
    <row r="176" spans="1:2">
      <c r="A176" s="593" t="s">
        <v>1835</v>
      </c>
      <c r="B176" s="493">
        <v>2</v>
      </c>
    </row>
    <row r="177" spans="1:2">
      <c r="A177" s="593" t="s">
        <v>1141</v>
      </c>
      <c r="B177" s="493">
        <v>36</v>
      </c>
    </row>
    <row r="178" spans="1:2">
      <c r="A178" s="593" t="s">
        <v>1836</v>
      </c>
      <c r="B178" s="493">
        <v>2</v>
      </c>
    </row>
    <row r="179" spans="1:2">
      <c r="A179" s="593" t="s">
        <v>1140</v>
      </c>
      <c r="B179" s="493">
        <v>340</v>
      </c>
    </row>
    <row r="180" spans="1:2">
      <c r="A180" s="593" t="s">
        <v>1861</v>
      </c>
      <c r="B180" s="493">
        <v>6</v>
      </c>
    </row>
    <row r="181" spans="1:2">
      <c r="A181" s="593" t="s">
        <v>1815</v>
      </c>
      <c r="B181" s="493">
        <v>797</v>
      </c>
    </row>
    <row r="182" spans="1:2">
      <c r="A182" s="593" t="s">
        <v>2035</v>
      </c>
      <c r="B182" s="493">
        <v>70</v>
      </c>
    </row>
    <row r="183" spans="1:2">
      <c r="A183" s="593" t="s">
        <v>1150</v>
      </c>
      <c r="B183" s="493">
        <v>25</v>
      </c>
    </row>
    <row r="184" spans="1:2">
      <c r="A184" s="593" t="s">
        <v>1837</v>
      </c>
      <c r="B184" s="493">
        <v>5</v>
      </c>
    </row>
    <row r="185" spans="1:2">
      <c r="A185" s="593" t="s">
        <v>1816</v>
      </c>
      <c r="B185" s="493">
        <v>3</v>
      </c>
    </row>
    <row r="186" spans="1:2">
      <c r="A186" s="593" t="s">
        <v>1143</v>
      </c>
      <c r="B186" s="493">
        <v>17</v>
      </c>
    </row>
    <row r="187" spans="1:2">
      <c r="A187" s="593" t="s">
        <v>1127</v>
      </c>
      <c r="B187" s="493">
        <v>10</v>
      </c>
    </row>
    <row r="188" spans="1:2">
      <c r="A188" s="593" t="s">
        <v>1126</v>
      </c>
      <c r="B188" s="493">
        <v>4</v>
      </c>
    </row>
    <row r="189" spans="1:2">
      <c r="A189" s="593" t="s">
        <v>1128</v>
      </c>
      <c r="B189" s="493">
        <v>5</v>
      </c>
    </row>
    <row r="190" spans="1:2">
      <c r="A190" s="593" t="s">
        <v>1817</v>
      </c>
      <c r="B190" s="493">
        <v>1</v>
      </c>
    </row>
    <row r="191" spans="1:2">
      <c r="A191" s="593" t="s">
        <v>1135</v>
      </c>
      <c r="B191" s="493">
        <v>5</v>
      </c>
    </row>
    <row r="192" spans="1:2">
      <c r="A192" s="593" t="s">
        <v>2005</v>
      </c>
      <c r="B192" s="493">
        <v>44</v>
      </c>
    </row>
    <row r="193" spans="1:2">
      <c r="A193" s="593" t="s">
        <v>1149</v>
      </c>
      <c r="B193" s="493">
        <v>16</v>
      </c>
    </row>
    <row r="194" spans="1:2">
      <c r="A194" s="593" t="s">
        <v>2006</v>
      </c>
      <c r="B194" s="493">
        <v>27</v>
      </c>
    </row>
    <row r="195" spans="1:2">
      <c r="A195" s="593" t="s">
        <v>1819</v>
      </c>
      <c r="B195" s="493">
        <v>40</v>
      </c>
    </row>
    <row r="196" spans="1:2">
      <c r="A196" s="593" t="s">
        <v>2041</v>
      </c>
      <c r="B196" s="493">
        <v>3</v>
      </c>
    </row>
    <row r="197" spans="1:2">
      <c r="A197" s="593" t="s">
        <v>1839</v>
      </c>
      <c r="B197" s="493">
        <v>1</v>
      </c>
    </row>
    <row r="198" spans="1:2">
      <c r="A198" s="593" t="s">
        <v>1868</v>
      </c>
      <c r="B198" s="493">
        <v>3</v>
      </c>
    </row>
    <row r="199" spans="1:2">
      <c r="A199" s="593" t="s">
        <v>1134</v>
      </c>
      <c r="B199" s="493">
        <v>12</v>
      </c>
    </row>
    <row r="200" spans="1:2">
      <c r="A200" s="593" t="s">
        <v>1847</v>
      </c>
      <c r="B200" s="493">
        <v>34</v>
      </c>
    </row>
    <row r="201" spans="1:2">
      <c r="A201" s="593" t="s">
        <v>2009</v>
      </c>
      <c r="B201" s="493">
        <v>20</v>
      </c>
    </row>
    <row r="202" spans="1:2">
      <c r="A202" s="593" t="s">
        <v>2042</v>
      </c>
      <c r="B202" s="493">
        <v>36</v>
      </c>
    </row>
    <row r="203" spans="1:2">
      <c r="A203" s="593" t="s">
        <v>1153</v>
      </c>
      <c r="B203" s="493">
        <v>2</v>
      </c>
    </row>
    <row r="204" spans="1:2">
      <c r="A204" s="593" t="s">
        <v>1138</v>
      </c>
      <c r="B204" s="493">
        <v>27</v>
      </c>
    </row>
    <row r="205" spans="1:2">
      <c r="A205" s="593" t="s">
        <v>1137</v>
      </c>
      <c r="B205" s="493">
        <v>31</v>
      </c>
    </row>
    <row r="206" spans="1:2">
      <c r="A206" s="593" t="s">
        <v>2011</v>
      </c>
      <c r="B206" s="493">
        <v>1</v>
      </c>
    </row>
    <row r="207" spans="1:2">
      <c r="A207" s="593" t="s">
        <v>2054</v>
      </c>
      <c r="B207" s="493">
        <v>56</v>
      </c>
    </row>
    <row r="208" spans="1:2">
      <c r="A208" s="593" t="s">
        <v>2055</v>
      </c>
      <c r="B208" s="493">
        <v>34</v>
      </c>
    </row>
    <row r="209" spans="1:2">
      <c r="A209" s="593" t="s">
        <v>2056</v>
      </c>
      <c r="B209" s="493">
        <v>21</v>
      </c>
    </row>
    <row r="210" spans="1:2">
      <c r="A210" s="593" t="s">
        <v>2046</v>
      </c>
      <c r="B210" s="493">
        <v>16</v>
      </c>
    </row>
    <row r="211" spans="1:2">
      <c r="A211" s="593" t="s">
        <v>2019</v>
      </c>
      <c r="B211" s="493">
        <v>31</v>
      </c>
    </row>
    <row r="212" spans="1:2">
      <c r="A212" s="593" t="s">
        <v>1136</v>
      </c>
      <c r="B212" s="493">
        <v>81</v>
      </c>
    </row>
    <row r="213" spans="1:2">
      <c r="A213" s="593" t="s">
        <v>1131</v>
      </c>
      <c r="B213" s="493">
        <v>10</v>
      </c>
    </row>
    <row r="214" spans="1:2">
      <c r="A214" s="593" t="s">
        <v>1145</v>
      </c>
      <c r="B214" s="493">
        <v>8</v>
      </c>
    </row>
    <row r="215" spans="1:2">
      <c r="A215" s="593" t="s">
        <v>1132</v>
      </c>
      <c r="B215" s="493">
        <v>5</v>
      </c>
    </row>
    <row r="216" spans="1:2">
      <c r="A216" s="593" t="s">
        <v>2020</v>
      </c>
      <c r="B216" s="493">
        <v>1</v>
      </c>
    </row>
    <row r="217" spans="1:2">
      <c r="A217" s="593" t="s">
        <v>1830</v>
      </c>
      <c r="B217" s="493">
        <v>10</v>
      </c>
    </row>
    <row r="218" spans="1:2">
      <c r="A218" s="593" t="s">
        <v>1144</v>
      </c>
      <c r="B218" s="493">
        <v>36</v>
      </c>
    </row>
    <row r="219" spans="1:2">
      <c r="A219" s="593" t="s">
        <v>2057</v>
      </c>
      <c r="B219" s="493">
        <v>6</v>
      </c>
    </row>
    <row r="220" spans="1:2">
      <c r="A220" s="592" t="s">
        <v>1118</v>
      </c>
      <c r="B220" s="493">
        <v>5517</v>
      </c>
    </row>
    <row r="221" spans="1:2">
      <c r="A221" s="593" t="s">
        <v>1840</v>
      </c>
      <c r="B221" s="493">
        <v>6</v>
      </c>
    </row>
    <row r="222" spans="1:2">
      <c r="A222" s="593" t="s">
        <v>2227</v>
      </c>
      <c r="B222" s="493">
        <v>15</v>
      </c>
    </row>
    <row r="223" spans="1:2">
      <c r="A223" s="593" t="s">
        <v>2228</v>
      </c>
      <c r="B223" s="493">
        <v>5</v>
      </c>
    </row>
    <row r="224" spans="1:2">
      <c r="A224" s="593" t="s">
        <v>2229</v>
      </c>
      <c r="B224" s="493">
        <v>3</v>
      </c>
    </row>
    <row r="225" spans="1:2">
      <c r="A225" s="593" t="s">
        <v>2230</v>
      </c>
      <c r="B225" s="493">
        <v>2</v>
      </c>
    </row>
    <row r="226" spans="1:2">
      <c r="A226" s="593" t="s">
        <v>2022</v>
      </c>
      <c r="B226" s="493">
        <v>200</v>
      </c>
    </row>
    <row r="227" spans="1:2">
      <c r="A227" s="593" t="s">
        <v>2048</v>
      </c>
      <c r="B227" s="493">
        <v>336</v>
      </c>
    </row>
    <row r="228" spans="1:2">
      <c r="A228" s="593" t="s">
        <v>2024</v>
      </c>
      <c r="B228" s="493">
        <v>90</v>
      </c>
    </row>
    <row r="229" spans="1:2">
      <c r="A229" s="593" t="s">
        <v>2058</v>
      </c>
      <c r="B229" s="493">
        <v>8</v>
      </c>
    </row>
    <row r="230" spans="1:2">
      <c r="A230" s="593" t="s">
        <v>1841</v>
      </c>
      <c r="B230" s="493">
        <v>17</v>
      </c>
    </row>
    <row r="231" spans="1:2">
      <c r="A231" s="593" t="s">
        <v>1895</v>
      </c>
      <c r="B231" s="493">
        <v>3</v>
      </c>
    </row>
    <row r="232" spans="1:2">
      <c r="A232" s="593" t="s">
        <v>1139</v>
      </c>
      <c r="B232" s="493">
        <v>3</v>
      </c>
    </row>
    <row r="233" spans="1:2">
      <c r="A233" s="593" t="s">
        <v>1130</v>
      </c>
      <c r="B233" s="493">
        <v>89</v>
      </c>
    </row>
    <row r="234" spans="1:2">
      <c r="A234" s="593" t="s">
        <v>1842</v>
      </c>
      <c r="B234" s="493">
        <v>3</v>
      </c>
    </row>
    <row r="235" spans="1:2">
      <c r="A235" s="593" t="s">
        <v>1843</v>
      </c>
      <c r="B235" s="493">
        <v>2</v>
      </c>
    </row>
    <row r="236" spans="1:2">
      <c r="A236" s="593" t="s">
        <v>1844</v>
      </c>
      <c r="B236" s="493">
        <v>2</v>
      </c>
    </row>
    <row r="237" spans="1:2">
      <c r="A237" s="593" t="s">
        <v>2002</v>
      </c>
      <c r="B237" s="493">
        <v>7</v>
      </c>
    </row>
    <row r="238" spans="1:2">
      <c r="A238" s="593" t="s">
        <v>1812</v>
      </c>
      <c r="B238" s="493">
        <v>12</v>
      </c>
    </row>
    <row r="239" spans="1:2">
      <c r="A239" s="593" t="s">
        <v>1129</v>
      </c>
      <c r="B239" s="493">
        <v>24</v>
      </c>
    </row>
    <row r="240" spans="1:2">
      <c r="A240" s="593" t="s">
        <v>2059</v>
      </c>
      <c r="B240" s="493">
        <v>2</v>
      </c>
    </row>
    <row r="241" spans="1:2">
      <c r="A241" s="593" t="s">
        <v>2050</v>
      </c>
      <c r="B241" s="493">
        <v>35</v>
      </c>
    </row>
    <row r="242" spans="1:2">
      <c r="A242" s="593" t="s">
        <v>1133</v>
      </c>
      <c r="B242" s="493">
        <v>90</v>
      </c>
    </row>
    <row r="243" spans="1:2">
      <c r="A243" s="593" t="s">
        <v>1151</v>
      </c>
      <c r="B243" s="493">
        <v>11</v>
      </c>
    </row>
    <row r="244" spans="1:2">
      <c r="A244" s="593" t="s">
        <v>1148</v>
      </c>
      <c r="B244" s="493">
        <v>15</v>
      </c>
    </row>
    <row r="245" spans="1:2">
      <c r="A245" s="593" t="s">
        <v>1142</v>
      </c>
      <c r="B245" s="493">
        <v>8</v>
      </c>
    </row>
    <row r="246" spans="1:2">
      <c r="A246" s="593" t="s">
        <v>1147</v>
      </c>
      <c r="B246" s="493">
        <v>119</v>
      </c>
    </row>
    <row r="247" spans="1:2">
      <c r="A247" s="593" t="s">
        <v>2003</v>
      </c>
      <c r="B247" s="493">
        <v>4</v>
      </c>
    </row>
    <row r="248" spans="1:2">
      <c r="A248" s="593" t="s">
        <v>1146</v>
      </c>
      <c r="B248" s="493">
        <v>30</v>
      </c>
    </row>
    <row r="249" spans="1:2">
      <c r="A249" s="593" t="s">
        <v>2060</v>
      </c>
      <c r="B249" s="493">
        <v>10</v>
      </c>
    </row>
    <row r="250" spans="1:2">
      <c r="A250" s="593" t="s">
        <v>2061</v>
      </c>
      <c r="B250" s="493">
        <v>139</v>
      </c>
    </row>
    <row r="251" spans="1:2">
      <c r="A251" s="593" t="s">
        <v>1845</v>
      </c>
      <c r="B251" s="493">
        <v>239</v>
      </c>
    </row>
    <row r="252" spans="1:2">
      <c r="A252" s="593" t="s">
        <v>2062</v>
      </c>
      <c r="B252" s="493">
        <v>97</v>
      </c>
    </row>
    <row r="253" spans="1:2">
      <c r="A253" s="593" t="s">
        <v>1140</v>
      </c>
      <c r="B253" s="493">
        <v>1488</v>
      </c>
    </row>
    <row r="254" spans="1:2">
      <c r="A254" s="593" t="s">
        <v>1861</v>
      </c>
      <c r="B254" s="493">
        <v>153</v>
      </c>
    </row>
    <row r="255" spans="1:2">
      <c r="A255" s="593" t="s">
        <v>2004</v>
      </c>
      <c r="B255" s="493">
        <v>23</v>
      </c>
    </row>
    <row r="256" spans="1:2">
      <c r="A256" s="593" t="s">
        <v>1815</v>
      </c>
      <c r="B256" s="493">
        <v>3</v>
      </c>
    </row>
    <row r="257" spans="1:2">
      <c r="A257" s="593" t="s">
        <v>2035</v>
      </c>
      <c r="B257" s="493">
        <v>20</v>
      </c>
    </row>
    <row r="258" spans="1:2">
      <c r="A258" s="593" t="s">
        <v>1150</v>
      </c>
      <c r="B258" s="493">
        <v>4</v>
      </c>
    </row>
    <row r="259" spans="1:2">
      <c r="A259" s="593" t="s">
        <v>2036</v>
      </c>
      <c r="B259" s="493">
        <v>14</v>
      </c>
    </row>
    <row r="260" spans="1:2">
      <c r="A260" s="593" t="s">
        <v>2063</v>
      </c>
      <c r="B260" s="493">
        <v>10</v>
      </c>
    </row>
    <row r="261" spans="1:2">
      <c r="A261" s="593" t="s">
        <v>2064</v>
      </c>
      <c r="B261" s="493">
        <v>4</v>
      </c>
    </row>
    <row r="262" spans="1:2">
      <c r="A262" s="593" t="s">
        <v>1837</v>
      </c>
      <c r="B262" s="493">
        <v>5</v>
      </c>
    </row>
    <row r="263" spans="1:2">
      <c r="A263" s="593" t="s">
        <v>1816</v>
      </c>
      <c r="B263" s="493">
        <v>2</v>
      </c>
    </row>
    <row r="264" spans="1:2">
      <c r="A264" s="593" t="s">
        <v>2065</v>
      </c>
      <c r="B264" s="493">
        <v>353</v>
      </c>
    </row>
    <row r="265" spans="1:2">
      <c r="A265" s="593" t="s">
        <v>1127</v>
      </c>
      <c r="B265" s="493">
        <v>20</v>
      </c>
    </row>
    <row r="266" spans="1:2">
      <c r="A266" s="593" t="s">
        <v>1126</v>
      </c>
      <c r="B266" s="493">
        <v>12</v>
      </c>
    </row>
    <row r="267" spans="1:2">
      <c r="A267" s="593" t="s">
        <v>1128</v>
      </c>
      <c r="B267" s="493">
        <v>1000</v>
      </c>
    </row>
    <row r="268" spans="1:2">
      <c r="A268" s="593" t="s">
        <v>1817</v>
      </c>
      <c r="B268" s="493">
        <v>23</v>
      </c>
    </row>
    <row r="269" spans="1:2">
      <c r="A269" s="593" t="s">
        <v>1135</v>
      </c>
      <c r="B269" s="493">
        <v>69</v>
      </c>
    </row>
    <row r="270" spans="1:2">
      <c r="A270" s="593" t="s">
        <v>2005</v>
      </c>
      <c r="B270" s="493">
        <v>9</v>
      </c>
    </row>
    <row r="271" spans="1:2">
      <c r="A271" s="593" t="s">
        <v>2066</v>
      </c>
      <c r="B271" s="493">
        <v>14</v>
      </c>
    </row>
    <row r="272" spans="1:2">
      <c r="A272" s="593" t="s">
        <v>1149</v>
      </c>
      <c r="B272" s="493">
        <v>10</v>
      </c>
    </row>
    <row r="273" spans="1:2">
      <c r="A273" s="593" t="s">
        <v>2039</v>
      </c>
      <c r="B273" s="493">
        <v>10</v>
      </c>
    </row>
    <row r="274" spans="1:2">
      <c r="A274" s="593" t="s">
        <v>1818</v>
      </c>
      <c r="B274" s="493">
        <v>3</v>
      </c>
    </row>
    <row r="275" spans="1:2">
      <c r="A275" s="593" t="s">
        <v>1819</v>
      </c>
      <c r="B275" s="493">
        <v>4</v>
      </c>
    </row>
    <row r="276" spans="1:2">
      <c r="A276" s="593" t="s">
        <v>1828</v>
      </c>
      <c r="B276" s="493">
        <v>38</v>
      </c>
    </row>
    <row r="277" spans="1:2">
      <c r="A277" s="593" t="s">
        <v>2041</v>
      </c>
      <c r="B277" s="493">
        <v>20</v>
      </c>
    </row>
    <row r="278" spans="1:2">
      <c r="A278" s="593" t="s">
        <v>1846</v>
      </c>
      <c r="B278" s="493">
        <v>38</v>
      </c>
    </row>
    <row r="279" spans="1:2">
      <c r="A279" s="593" t="s">
        <v>2067</v>
      </c>
      <c r="B279" s="493">
        <v>4</v>
      </c>
    </row>
    <row r="280" spans="1:2">
      <c r="A280" s="593" t="s">
        <v>1829</v>
      </c>
      <c r="B280" s="493">
        <v>36</v>
      </c>
    </row>
    <row r="281" spans="1:2">
      <c r="A281" s="593" t="s">
        <v>1134</v>
      </c>
      <c r="B281" s="493">
        <v>51</v>
      </c>
    </row>
    <row r="282" spans="1:2">
      <c r="A282" s="593" t="s">
        <v>1847</v>
      </c>
      <c r="B282" s="493">
        <v>17</v>
      </c>
    </row>
    <row r="283" spans="1:2">
      <c r="A283" s="593" t="s">
        <v>2009</v>
      </c>
      <c r="B283" s="493">
        <v>8</v>
      </c>
    </row>
    <row r="284" spans="1:2">
      <c r="A284" s="593" t="s">
        <v>2042</v>
      </c>
      <c r="B284" s="493">
        <v>48</v>
      </c>
    </row>
    <row r="285" spans="1:2">
      <c r="A285" s="593" t="s">
        <v>1153</v>
      </c>
      <c r="B285" s="493">
        <v>70</v>
      </c>
    </row>
    <row r="286" spans="1:2">
      <c r="A286" s="593" t="s">
        <v>1138</v>
      </c>
      <c r="B286" s="493">
        <v>86</v>
      </c>
    </row>
    <row r="287" spans="1:2">
      <c r="A287" s="593" t="s">
        <v>1137</v>
      </c>
      <c r="B287" s="493">
        <v>10</v>
      </c>
    </row>
    <row r="288" spans="1:2">
      <c r="A288" s="593" t="s">
        <v>2011</v>
      </c>
      <c r="B288" s="493">
        <v>30</v>
      </c>
    </row>
    <row r="289" spans="1:2">
      <c r="A289" s="593" t="s">
        <v>2068</v>
      </c>
      <c r="B289" s="493">
        <v>81</v>
      </c>
    </row>
    <row r="290" spans="1:2">
      <c r="A290" s="593" t="s">
        <v>2069</v>
      </c>
      <c r="B290" s="493">
        <v>10</v>
      </c>
    </row>
    <row r="291" spans="1:2">
      <c r="A291" s="593" t="s">
        <v>2070</v>
      </c>
      <c r="B291" s="493">
        <v>8</v>
      </c>
    </row>
    <row r="292" spans="1:2">
      <c r="A292" s="593" t="s">
        <v>2071</v>
      </c>
      <c r="B292" s="493">
        <v>5</v>
      </c>
    </row>
    <row r="293" spans="1:2">
      <c r="A293" s="593" t="s">
        <v>2072</v>
      </c>
      <c r="B293" s="493">
        <v>5</v>
      </c>
    </row>
    <row r="294" spans="1:2">
      <c r="A294" s="593" t="s">
        <v>2073</v>
      </c>
      <c r="B294" s="493">
        <v>2</v>
      </c>
    </row>
    <row r="295" spans="1:2">
      <c r="A295" s="593" t="s">
        <v>2019</v>
      </c>
      <c r="B295" s="493">
        <v>20</v>
      </c>
    </row>
    <row r="296" spans="1:2">
      <c r="A296" s="593" t="s">
        <v>1136</v>
      </c>
      <c r="B296" s="493">
        <v>16</v>
      </c>
    </row>
    <row r="297" spans="1:2">
      <c r="A297" s="593" t="s">
        <v>1131</v>
      </c>
      <c r="B297" s="493">
        <v>35</v>
      </c>
    </row>
    <row r="298" spans="1:2">
      <c r="A298" s="592" t="s">
        <v>1119</v>
      </c>
      <c r="B298" s="493">
        <v>5243</v>
      </c>
    </row>
    <row r="299" spans="1:2">
      <c r="A299" s="593" t="s">
        <v>1840</v>
      </c>
      <c r="B299" s="493">
        <v>7</v>
      </c>
    </row>
    <row r="300" spans="1:2">
      <c r="A300" s="593" t="s">
        <v>2231</v>
      </c>
      <c r="B300" s="493">
        <v>2</v>
      </c>
    </row>
    <row r="301" spans="1:2">
      <c r="A301" s="593" t="s">
        <v>2228</v>
      </c>
      <c r="B301" s="493">
        <v>5</v>
      </c>
    </row>
    <row r="302" spans="1:2">
      <c r="A302" s="593" t="s">
        <v>2232</v>
      </c>
      <c r="B302" s="493">
        <v>122</v>
      </c>
    </row>
    <row r="303" spans="1:2">
      <c r="A303" s="593" t="s">
        <v>2229</v>
      </c>
      <c r="B303" s="493">
        <v>3</v>
      </c>
    </row>
    <row r="304" spans="1:2">
      <c r="A304" s="593" t="s">
        <v>1860</v>
      </c>
      <c r="B304" s="493">
        <v>2</v>
      </c>
    </row>
    <row r="305" spans="1:2">
      <c r="A305" s="593" t="s">
        <v>2233</v>
      </c>
      <c r="B305" s="493">
        <v>36</v>
      </c>
    </row>
    <row r="306" spans="1:2">
      <c r="A306" s="593" t="s">
        <v>2074</v>
      </c>
      <c r="B306" s="493">
        <v>30</v>
      </c>
    </row>
    <row r="307" spans="1:2">
      <c r="A307" s="593" t="s">
        <v>2075</v>
      </c>
      <c r="B307" s="493">
        <v>120</v>
      </c>
    </row>
    <row r="308" spans="1:2">
      <c r="A308" s="593" t="s">
        <v>2076</v>
      </c>
      <c r="B308" s="493">
        <v>95</v>
      </c>
    </row>
    <row r="309" spans="1:2">
      <c r="A309" s="593" t="s">
        <v>2023</v>
      </c>
      <c r="B309" s="493">
        <v>127</v>
      </c>
    </row>
    <row r="310" spans="1:2">
      <c r="A310" s="593" t="s">
        <v>2077</v>
      </c>
      <c r="B310" s="493">
        <v>300</v>
      </c>
    </row>
    <row r="311" spans="1:2">
      <c r="A311" s="593" t="s">
        <v>2078</v>
      </c>
      <c r="B311" s="493">
        <v>20</v>
      </c>
    </row>
    <row r="312" spans="1:2">
      <c r="A312" s="593" t="s">
        <v>1848</v>
      </c>
      <c r="B312" s="493">
        <v>8</v>
      </c>
    </row>
    <row r="313" spans="1:2">
      <c r="A313" s="593" t="s">
        <v>2079</v>
      </c>
      <c r="B313" s="493">
        <v>24</v>
      </c>
    </row>
    <row r="314" spans="1:2">
      <c r="A314" s="593" t="s">
        <v>2080</v>
      </c>
      <c r="B314" s="493">
        <v>50</v>
      </c>
    </row>
    <row r="315" spans="1:2">
      <c r="A315" s="593" t="s">
        <v>2081</v>
      </c>
      <c r="B315" s="493">
        <v>20</v>
      </c>
    </row>
    <row r="316" spans="1:2">
      <c r="A316" s="593" t="s">
        <v>2082</v>
      </c>
      <c r="B316" s="493">
        <v>50</v>
      </c>
    </row>
    <row r="317" spans="1:2">
      <c r="A317" s="593" t="s">
        <v>1849</v>
      </c>
      <c r="B317" s="493">
        <v>2</v>
      </c>
    </row>
    <row r="318" spans="1:2">
      <c r="A318" s="593" t="s">
        <v>2083</v>
      </c>
      <c r="B318" s="493">
        <v>2</v>
      </c>
    </row>
    <row r="319" spans="1:2">
      <c r="A319" s="593" t="s">
        <v>1130</v>
      </c>
      <c r="B319" s="493">
        <v>3</v>
      </c>
    </row>
    <row r="320" spans="1:2">
      <c r="A320" s="593" t="s">
        <v>1850</v>
      </c>
      <c r="B320" s="493">
        <v>525</v>
      </c>
    </row>
    <row r="321" spans="1:2">
      <c r="A321" s="593" t="s">
        <v>1851</v>
      </c>
      <c r="B321" s="493">
        <v>3</v>
      </c>
    </row>
    <row r="322" spans="1:2">
      <c r="A322" s="593" t="s">
        <v>2002</v>
      </c>
      <c r="B322" s="493">
        <v>4</v>
      </c>
    </row>
    <row r="323" spans="1:2">
      <c r="A323" s="593" t="s">
        <v>2084</v>
      </c>
      <c r="B323" s="493">
        <v>500</v>
      </c>
    </row>
    <row r="324" spans="1:2">
      <c r="A324" s="593" t="s">
        <v>1129</v>
      </c>
      <c r="B324" s="493">
        <v>8</v>
      </c>
    </row>
    <row r="325" spans="1:2">
      <c r="A325" s="593" t="s">
        <v>2059</v>
      </c>
      <c r="B325" s="493">
        <v>13</v>
      </c>
    </row>
    <row r="326" spans="1:2">
      <c r="A326" s="593" t="s">
        <v>2085</v>
      </c>
      <c r="B326" s="493">
        <v>32</v>
      </c>
    </row>
    <row r="327" spans="1:2">
      <c r="A327" s="593" t="s">
        <v>1133</v>
      </c>
      <c r="B327" s="493">
        <v>2</v>
      </c>
    </row>
    <row r="328" spans="1:2">
      <c r="A328" s="593" t="s">
        <v>2086</v>
      </c>
      <c r="B328" s="493">
        <v>540</v>
      </c>
    </row>
    <row r="329" spans="1:2">
      <c r="A329" s="593" t="s">
        <v>1834</v>
      </c>
      <c r="B329" s="493">
        <v>100</v>
      </c>
    </row>
    <row r="330" spans="1:2">
      <c r="A330" s="593" t="s">
        <v>2087</v>
      </c>
      <c r="B330" s="493">
        <v>15</v>
      </c>
    </row>
    <row r="331" spans="1:2">
      <c r="A331" s="593" t="s">
        <v>2053</v>
      </c>
      <c r="B331" s="493">
        <v>8</v>
      </c>
    </row>
    <row r="332" spans="1:2">
      <c r="A332" s="593" t="s">
        <v>2003</v>
      </c>
      <c r="B332" s="493">
        <v>44</v>
      </c>
    </row>
    <row r="333" spans="1:2">
      <c r="A333" s="593" t="s">
        <v>1852</v>
      </c>
      <c r="B333" s="493">
        <v>3</v>
      </c>
    </row>
    <row r="334" spans="1:2">
      <c r="A334" s="593" t="s">
        <v>1146</v>
      </c>
      <c r="B334" s="493">
        <v>56</v>
      </c>
    </row>
    <row r="335" spans="1:2">
      <c r="A335" s="593" t="s">
        <v>2060</v>
      </c>
      <c r="B335" s="493">
        <v>3</v>
      </c>
    </row>
    <row r="336" spans="1:2">
      <c r="A336" s="593" t="s">
        <v>2061</v>
      </c>
      <c r="B336" s="493">
        <v>50</v>
      </c>
    </row>
    <row r="337" spans="1:2">
      <c r="A337" s="593" t="s">
        <v>2088</v>
      </c>
      <c r="B337" s="493">
        <v>275</v>
      </c>
    </row>
    <row r="338" spans="1:2">
      <c r="A338" s="593" t="s">
        <v>1853</v>
      </c>
      <c r="B338" s="493">
        <v>886</v>
      </c>
    </row>
    <row r="339" spans="1:2">
      <c r="A339" s="593" t="s">
        <v>2089</v>
      </c>
      <c r="B339" s="493">
        <v>23</v>
      </c>
    </row>
    <row r="340" spans="1:2">
      <c r="A340" s="593" t="s">
        <v>1150</v>
      </c>
      <c r="B340" s="493">
        <v>24</v>
      </c>
    </row>
    <row r="341" spans="1:2">
      <c r="A341" s="593" t="s">
        <v>1816</v>
      </c>
      <c r="B341" s="493">
        <v>3</v>
      </c>
    </row>
    <row r="342" spans="1:2">
      <c r="A342" s="593" t="s">
        <v>2065</v>
      </c>
      <c r="B342" s="493">
        <v>16</v>
      </c>
    </row>
    <row r="343" spans="1:2">
      <c r="A343" s="593" t="s">
        <v>1127</v>
      </c>
      <c r="B343" s="493">
        <v>10</v>
      </c>
    </row>
    <row r="344" spans="1:2">
      <c r="A344" s="593" t="s">
        <v>1126</v>
      </c>
      <c r="B344" s="493">
        <v>5</v>
      </c>
    </row>
    <row r="345" spans="1:2">
      <c r="A345" s="593" t="s">
        <v>2090</v>
      </c>
      <c r="B345" s="493">
        <v>5</v>
      </c>
    </row>
    <row r="346" spans="1:2">
      <c r="A346" s="593" t="s">
        <v>2091</v>
      </c>
      <c r="B346" s="493">
        <v>4</v>
      </c>
    </row>
    <row r="347" spans="1:2">
      <c r="A347" s="593" t="s">
        <v>1135</v>
      </c>
      <c r="B347" s="493">
        <v>5</v>
      </c>
    </row>
    <row r="348" spans="1:2">
      <c r="A348" s="593" t="s">
        <v>1854</v>
      </c>
      <c r="B348" s="493">
        <v>26</v>
      </c>
    </row>
    <row r="349" spans="1:2">
      <c r="A349" s="593" t="s">
        <v>2092</v>
      </c>
      <c r="B349" s="493">
        <v>20</v>
      </c>
    </row>
    <row r="350" spans="1:2">
      <c r="A350" s="593" t="s">
        <v>2005</v>
      </c>
      <c r="B350" s="493">
        <v>172</v>
      </c>
    </row>
    <row r="351" spans="1:2">
      <c r="A351" s="593" t="s">
        <v>2093</v>
      </c>
      <c r="B351" s="493">
        <v>27</v>
      </c>
    </row>
    <row r="352" spans="1:2">
      <c r="A352" s="593" t="s">
        <v>1819</v>
      </c>
      <c r="B352" s="493">
        <v>57</v>
      </c>
    </row>
    <row r="353" spans="1:2">
      <c r="A353" s="593" t="s">
        <v>2041</v>
      </c>
      <c r="B353" s="493">
        <v>46</v>
      </c>
    </row>
    <row r="354" spans="1:2">
      <c r="A354" s="593" t="s">
        <v>1829</v>
      </c>
      <c r="B354" s="493">
        <v>3</v>
      </c>
    </row>
    <row r="355" spans="1:2">
      <c r="A355" s="593" t="s">
        <v>1134</v>
      </c>
      <c r="B355" s="493">
        <v>11</v>
      </c>
    </row>
    <row r="356" spans="1:2">
      <c r="A356" s="593" t="s">
        <v>2094</v>
      </c>
      <c r="B356" s="493">
        <v>12</v>
      </c>
    </row>
    <row r="357" spans="1:2">
      <c r="A357" s="593" t="s">
        <v>1847</v>
      </c>
      <c r="B357" s="493">
        <v>19</v>
      </c>
    </row>
    <row r="358" spans="1:2">
      <c r="A358" s="593" t="s">
        <v>1869</v>
      </c>
      <c r="B358" s="493">
        <v>16</v>
      </c>
    </row>
    <row r="359" spans="1:2">
      <c r="A359" s="593" t="s">
        <v>2009</v>
      </c>
      <c r="B359" s="493">
        <v>20</v>
      </c>
    </row>
    <row r="360" spans="1:2">
      <c r="A360" s="593" t="s">
        <v>2042</v>
      </c>
      <c r="B360" s="493">
        <v>6</v>
      </c>
    </row>
    <row r="361" spans="1:2">
      <c r="A361" s="593" t="s">
        <v>1138</v>
      </c>
      <c r="B361" s="493">
        <v>38</v>
      </c>
    </row>
    <row r="362" spans="1:2">
      <c r="A362" s="593" t="s">
        <v>1137</v>
      </c>
      <c r="B362" s="493">
        <v>32</v>
      </c>
    </row>
    <row r="363" spans="1:2">
      <c r="A363" s="593" t="s">
        <v>2095</v>
      </c>
      <c r="B363" s="493">
        <v>5</v>
      </c>
    </row>
    <row r="364" spans="1:2">
      <c r="A364" s="593" t="s">
        <v>2010</v>
      </c>
      <c r="B364" s="493">
        <v>8</v>
      </c>
    </row>
    <row r="365" spans="1:2">
      <c r="A365" s="593" t="s">
        <v>2096</v>
      </c>
      <c r="B365" s="493">
        <v>51</v>
      </c>
    </row>
    <row r="366" spans="1:2">
      <c r="A366" s="593" t="s">
        <v>2097</v>
      </c>
      <c r="B366" s="493">
        <v>172</v>
      </c>
    </row>
    <row r="367" spans="1:2">
      <c r="A367" s="593" t="s">
        <v>2098</v>
      </c>
      <c r="B367" s="493">
        <v>25</v>
      </c>
    </row>
    <row r="368" spans="1:2">
      <c r="A368" s="593" t="s">
        <v>2099</v>
      </c>
      <c r="B368" s="493">
        <v>70</v>
      </c>
    </row>
    <row r="369" spans="1:2">
      <c r="A369" s="593" t="s">
        <v>2100</v>
      </c>
      <c r="B369" s="493">
        <v>2</v>
      </c>
    </row>
    <row r="370" spans="1:2">
      <c r="A370" s="593" t="s">
        <v>2068</v>
      </c>
      <c r="B370" s="493">
        <v>17</v>
      </c>
    </row>
    <row r="371" spans="1:2">
      <c r="A371" s="593" t="s">
        <v>2019</v>
      </c>
      <c r="B371" s="493">
        <v>30</v>
      </c>
    </row>
    <row r="372" spans="1:2">
      <c r="A372" s="593" t="s">
        <v>1136</v>
      </c>
      <c r="B372" s="493">
        <v>86</v>
      </c>
    </row>
    <row r="373" spans="1:2">
      <c r="A373" s="593" t="s">
        <v>1131</v>
      </c>
      <c r="B373" s="493">
        <v>10</v>
      </c>
    </row>
    <row r="374" spans="1:2">
      <c r="A374" s="593" t="s">
        <v>2101</v>
      </c>
      <c r="B374" s="493">
        <v>8</v>
      </c>
    </row>
    <row r="375" spans="1:2">
      <c r="A375" s="593" t="s">
        <v>2102</v>
      </c>
      <c r="B375" s="493">
        <v>5</v>
      </c>
    </row>
    <row r="376" spans="1:2">
      <c r="A376" s="593" t="s">
        <v>2103</v>
      </c>
      <c r="B376" s="493">
        <v>3</v>
      </c>
    </row>
    <row r="377" spans="1:2">
      <c r="A377" s="593" t="s">
        <v>2020</v>
      </c>
      <c r="B377" s="493">
        <v>8</v>
      </c>
    </row>
    <row r="378" spans="1:2">
      <c r="A378" s="593" t="s">
        <v>2104</v>
      </c>
      <c r="B378" s="493">
        <v>1</v>
      </c>
    </row>
    <row r="379" spans="1:2">
      <c r="A379" s="593" t="s">
        <v>1830</v>
      </c>
      <c r="B379" s="493">
        <v>11</v>
      </c>
    </row>
    <row r="380" spans="1:2">
      <c r="A380" s="593" t="s">
        <v>2057</v>
      </c>
      <c r="B380" s="493">
        <v>36</v>
      </c>
    </row>
    <row r="381" spans="1:2">
      <c r="A381" s="592" t="s">
        <v>1120</v>
      </c>
      <c r="B381" s="493">
        <v>4228</v>
      </c>
    </row>
    <row r="382" spans="1:2">
      <c r="A382" s="593" t="s">
        <v>2228</v>
      </c>
      <c r="B382" s="493">
        <v>5</v>
      </c>
    </row>
    <row r="383" spans="1:2">
      <c r="A383" s="593" t="s">
        <v>2229</v>
      </c>
      <c r="B383" s="493">
        <v>36</v>
      </c>
    </row>
    <row r="384" spans="1:2">
      <c r="A384" s="593" t="s">
        <v>2234</v>
      </c>
      <c r="B384" s="493">
        <v>3</v>
      </c>
    </row>
    <row r="385" spans="1:2">
      <c r="A385" s="593" t="s">
        <v>2105</v>
      </c>
      <c r="B385" s="493">
        <v>19</v>
      </c>
    </row>
    <row r="386" spans="1:2">
      <c r="A386" s="593" t="s">
        <v>2048</v>
      </c>
      <c r="B386" s="493">
        <v>88</v>
      </c>
    </row>
    <row r="387" spans="1:2">
      <c r="A387" s="593" t="s">
        <v>2024</v>
      </c>
      <c r="B387" s="493">
        <v>78</v>
      </c>
    </row>
    <row r="388" spans="1:2">
      <c r="A388" s="593" t="s">
        <v>1855</v>
      </c>
      <c r="B388" s="493">
        <v>4</v>
      </c>
    </row>
    <row r="389" spans="1:2">
      <c r="A389" s="593" t="s">
        <v>1139</v>
      </c>
      <c r="B389" s="493">
        <v>20</v>
      </c>
    </row>
    <row r="390" spans="1:2">
      <c r="A390" s="593" t="s">
        <v>2106</v>
      </c>
      <c r="B390" s="493">
        <v>50</v>
      </c>
    </row>
    <row r="391" spans="1:2">
      <c r="A391" s="593" t="s">
        <v>1856</v>
      </c>
      <c r="B391" s="493">
        <v>2</v>
      </c>
    </row>
    <row r="392" spans="1:2">
      <c r="A392" s="593" t="s">
        <v>2235</v>
      </c>
      <c r="B392" s="493">
        <v>76</v>
      </c>
    </row>
    <row r="393" spans="1:2">
      <c r="A393" s="593" t="s">
        <v>2107</v>
      </c>
      <c r="B393" s="493">
        <v>10</v>
      </c>
    </row>
    <row r="394" spans="1:2">
      <c r="A394" s="593" t="s">
        <v>1857</v>
      </c>
      <c r="B394" s="493">
        <v>198</v>
      </c>
    </row>
    <row r="395" spans="1:2">
      <c r="A395" s="593" t="s">
        <v>2108</v>
      </c>
      <c r="B395" s="493">
        <v>311</v>
      </c>
    </row>
    <row r="396" spans="1:2">
      <c r="A396" s="593" t="s">
        <v>2109</v>
      </c>
      <c r="B396" s="493">
        <v>300</v>
      </c>
    </row>
    <row r="397" spans="1:2">
      <c r="A397" s="593" t="s">
        <v>2110</v>
      </c>
      <c r="B397" s="493">
        <v>3</v>
      </c>
    </row>
    <row r="398" spans="1:2">
      <c r="A398" s="593" t="s">
        <v>1130</v>
      </c>
      <c r="B398" s="493">
        <v>4</v>
      </c>
    </row>
    <row r="399" spans="1:2">
      <c r="A399" s="593" t="s">
        <v>1811</v>
      </c>
      <c r="B399" s="493">
        <v>2</v>
      </c>
    </row>
    <row r="400" spans="1:2">
      <c r="A400" s="593" t="s">
        <v>2111</v>
      </c>
      <c r="B400" s="493">
        <v>3</v>
      </c>
    </row>
    <row r="401" spans="1:2">
      <c r="A401" s="593" t="s">
        <v>1812</v>
      </c>
      <c r="B401" s="493">
        <v>2</v>
      </c>
    </row>
    <row r="402" spans="1:2">
      <c r="A402" s="593" t="s">
        <v>1129</v>
      </c>
      <c r="B402" s="493">
        <v>8</v>
      </c>
    </row>
    <row r="403" spans="1:2">
      <c r="A403" s="593" t="s">
        <v>1158</v>
      </c>
      <c r="B403" s="493">
        <v>4</v>
      </c>
    </row>
    <row r="404" spans="1:2">
      <c r="A404" s="593" t="s">
        <v>1133</v>
      </c>
      <c r="B404" s="493">
        <v>3</v>
      </c>
    </row>
    <row r="405" spans="1:2">
      <c r="A405" s="593" t="s">
        <v>1151</v>
      </c>
      <c r="B405" s="493">
        <v>35</v>
      </c>
    </row>
    <row r="406" spans="1:2">
      <c r="A406" s="593" t="s">
        <v>1148</v>
      </c>
      <c r="B406" s="493">
        <v>70</v>
      </c>
    </row>
    <row r="407" spans="1:2">
      <c r="A407" s="593" t="s">
        <v>1142</v>
      </c>
      <c r="B407" s="493">
        <v>16</v>
      </c>
    </row>
    <row r="408" spans="1:2">
      <c r="A408" s="593" t="s">
        <v>1147</v>
      </c>
      <c r="B408" s="493">
        <v>16</v>
      </c>
    </row>
    <row r="409" spans="1:2">
      <c r="A409" s="593" t="s">
        <v>2003</v>
      </c>
      <c r="B409" s="493">
        <v>67</v>
      </c>
    </row>
    <row r="410" spans="1:2">
      <c r="A410" s="593" t="s">
        <v>1146</v>
      </c>
      <c r="B410" s="493">
        <v>82</v>
      </c>
    </row>
    <row r="411" spans="1:2">
      <c r="A411" s="593" t="s">
        <v>2060</v>
      </c>
      <c r="B411" s="493">
        <v>4</v>
      </c>
    </row>
    <row r="412" spans="1:2">
      <c r="A412" s="593" t="s">
        <v>1141</v>
      </c>
      <c r="B412" s="493">
        <v>66</v>
      </c>
    </row>
    <row r="413" spans="1:2">
      <c r="A413" s="593" t="s">
        <v>1140</v>
      </c>
      <c r="B413" s="493">
        <v>459</v>
      </c>
    </row>
    <row r="414" spans="1:2">
      <c r="A414" s="593" t="s">
        <v>1858</v>
      </c>
      <c r="B414" s="493">
        <v>6</v>
      </c>
    </row>
    <row r="415" spans="1:2">
      <c r="A415" s="593" t="s">
        <v>2004</v>
      </c>
      <c r="B415" s="493">
        <v>172</v>
      </c>
    </row>
    <row r="416" spans="1:2">
      <c r="A416" s="593" t="s">
        <v>1815</v>
      </c>
      <c r="B416" s="493">
        <v>529</v>
      </c>
    </row>
    <row r="417" spans="1:2">
      <c r="A417" s="593" t="s">
        <v>2035</v>
      </c>
      <c r="B417" s="493">
        <v>47</v>
      </c>
    </row>
    <row r="418" spans="1:2">
      <c r="A418" s="593" t="s">
        <v>1150</v>
      </c>
      <c r="B418" s="493">
        <v>26</v>
      </c>
    </row>
    <row r="419" spans="1:2">
      <c r="A419" s="593" t="s">
        <v>1837</v>
      </c>
      <c r="B419" s="493">
        <v>26</v>
      </c>
    </row>
    <row r="420" spans="1:2">
      <c r="A420" s="593" t="s">
        <v>1816</v>
      </c>
      <c r="B420" s="493">
        <v>6</v>
      </c>
    </row>
    <row r="421" spans="1:2">
      <c r="A421" s="593" t="s">
        <v>1143</v>
      </c>
      <c r="B421" s="493">
        <v>26</v>
      </c>
    </row>
    <row r="422" spans="1:2">
      <c r="A422" s="593" t="s">
        <v>1862</v>
      </c>
      <c r="B422" s="493">
        <v>30</v>
      </c>
    </row>
    <row r="423" spans="1:2">
      <c r="A423" s="593" t="s">
        <v>1127</v>
      </c>
      <c r="B423" s="493">
        <v>10</v>
      </c>
    </row>
    <row r="424" spans="1:2">
      <c r="A424" s="593" t="s">
        <v>1126</v>
      </c>
      <c r="B424" s="493">
        <v>4</v>
      </c>
    </row>
    <row r="425" spans="1:2">
      <c r="A425" s="593" t="s">
        <v>1128</v>
      </c>
      <c r="B425" s="493">
        <v>5</v>
      </c>
    </row>
    <row r="426" spans="1:2">
      <c r="A426" s="593" t="s">
        <v>2091</v>
      </c>
      <c r="B426" s="493">
        <v>4</v>
      </c>
    </row>
    <row r="427" spans="1:2">
      <c r="A427" s="593" t="s">
        <v>1817</v>
      </c>
      <c r="B427" s="493">
        <v>2</v>
      </c>
    </row>
    <row r="428" spans="1:2">
      <c r="A428" s="593" t="s">
        <v>1135</v>
      </c>
      <c r="B428" s="493">
        <v>8</v>
      </c>
    </row>
    <row r="429" spans="1:2">
      <c r="A429" s="593" t="s">
        <v>2005</v>
      </c>
      <c r="B429" s="493">
        <v>213</v>
      </c>
    </row>
    <row r="430" spans="1:2">
      <c r="A430" s="593" t="s">
        <v>1149</v>
      </c>
      <c r="B430" s="493">
        <v>23</v>
      </c>
    </row>
    <row r="431" spans="1:2">
      <c r="A431" s="593" t="s">
        <v>2006</v>
      </c>
      <c r="B431" s="493">
        <v>11</v>
      </c>
    </row>
    <row r="432" spans="1:2">
      <c r="A432" s="593" t="s">
        <v>1819</v>
      </c>
      <c r="B432" s="493">
        <v>66</v>
      </c>
    </row>
    <row r="433" spans="1:2">
      <c r="A433" s="593" t="s">
        <v>2112</v>
      </c>
      <c r="B433" s="493">
        <v>12</v>
      </c>
    </row>
    <row r="434" spans="1:2">
      <c r="A434" s="593" t="s">
        <v>2041</v>
      </c>
      <c r="B434" s="493">
        <v>2</v>
      </c>
    </row>
    <row r="435" spans="1:2">
      <c r="A435" s="593" t="s">
        <v>1134</v>
      </c>
      <c r="B435" s="493">
        <v>16</v>
      </c>
    </row>
    <row r="436" spans="1:2">
      <c r="A436" s="593" t="s">
        <v>1847</v>
      </c>
      <c r="B436" s="493">
        <v>55</v>
      </c>
    </row>
    <row r="437" spans="1:2">
      <c r="A437" s="593" t="s">
        <v>2113</v>
      </c>
      <c r="B437" s="493">
        <v>20</v>
      </c>
    </row>
    <row r="438" spans="1:2">
      <c r="A438" s="593" t="s">
        <v>2042</v>
      </c>
      <c r="B438" s="493">
        <v>10</v>
      </c>
    </row>
    <row r="439" spans="1:2">
      <c r="A439" s="593" t="s">
        <v>1153</v>
      </c>
      <c r="B439" s="493">
        <v>1</v>
      </c>
    </row>
    <row r="440" spans="1:2">
      <c r="A440" s="593" t="s">
        <v>1138</v>
      </c>
      <c r="B440" s="493">
        <v>35</v>
      </c>
    </row>
    <row r="441" spans="1:2">
      <c r="A441" s="593" t="s">
        <v>1137</v>
      </c>
      <c r="B441" s="493">
        <v>42</v>
      </c>
    </row>
    <row r="442" spans="1:2">
      <c r="A442" s="593" t="s">
        <v>2114</v>
      </c>
      <c r="B442" s="493">
        <v>150</v>
      </c>
    </row>
    <row r="443" spans="1:2">
      <c r="A443" s="593" t="s">
        <v>2115</v>
      </c>
      <c r="B443" s="493">
        <v>53</v>
      </c>
    </row>
    <row r="444" spans="1:2">
      <c r="A444" s="593" t="s">
        <v>2116</v>
      </c>
      <c r="B444" s="493">
        <v>71</v>
      </c>
    </row>
    <row r="445" spans="1:2">
      <c r="A445" s="593" t="s">
        <v>2117</v>
      </c>
      <c r="B445" s="493">
        <v>10</v>
      </c>
    </row>
    <row r="446" spans="1:2">
      <c r="A446" s="593" t="s">
        <v>2118</v>
      </c>
      <c r="B446" s="493">
        <v>79</v>
      </c>
    </row>
    <row r="447" spans="1:2">
      <c r="A447" s="593" t="s">
        <v>2119</v>
      </c>
      <c r="B447" s="493">
        <v>79</v>
      </c>
    </row>
    <row r="448" spans="1:2">
      <c r="A448" s="593" t="s">
        <v>2100</v>
      </c>
      <c r="B448" s="493">
        <v>3</v>
      </c>
    </row>
    <row r="449" spans="1:2">
      <c r="A449" s="593" t="s">
        <v>2120</v>
      </c>
      <c r="B449" s="493">
        <v>56</v>
      </c>
    </row>
    <row r="450" spans="1:2">
      <c r="A450" s="593" t="s">
        <v>2046</v>
      </c>
      <c r="B450" s="493">
        <v>17</v>
      </c>
    </row>
    <row r="451" spans="1:2">
      <c r="A451" s="593" t="s">
        <v>2019</v>
      </c>
      <c r="B451" s="493">
        <v>49</v>
      </c>
    </row>
    <row r="452" spans="1:2">
      <c r="A452" s="593" t="s">
        <v>1136</v>
      </c>
      <c r="B452" s="493">
        <v>124</v>
      </c>
    </row>
    <row r="453" spans="1:2">
      <c r="A453" s="593" t="s">
        <v>1131</v>
      </c>
      <c r="B453" s="493">
        <v>10</v>
      </c>
    </row>
    <row r="454" spans="1:2">
      <c r="A454" s="593" t="s">
        <v>1145</v>
      </c>
      <c r="B454" s="493">
        <v>8</v>
      </c>
    </row>
    <row r="455" spans="1:2">
      <c r="A455" s="593" t="s">
        <v>1132</v>
      </c>
      <c r="B455" s="493">
        <v>5</v>
      </c>
    </row>
    <row r="456" spans="1:2">
      <c r="A456" s="593" t="s">
        <v>2020</v>
      </c>
      <c r="B456" s="493">
        <v>6</v>
      </c>
    </row>
    <row r="457" spans="1:2">
      <c r="A457" s="593" t="s">
        <v>1830</v>
      </c>
      <c r="B457" s="493">
        <v>11</v>
      </c>
    </row>
    <row r="458" spans="1:2">
      <c r="A458" s="593" t="s">
        <v>1144</v>
      </c>
      <c r="B458" s="493">
        <v>46</v>
      </c>
    </row>
    <row r="459" spans="1:2">
      <c r="A459" s="592" t="s">
        <v>1121</v>
      </c>
      <c r="B459" s="493">
        <v>2302</v>
      </c>
    </row>
    <row r="460" spans="1:2">
      <c r="A460" s="593" t="s">
        <v>1840</v>
      </c>
      <c r="B460" s="493">
        <v>15</v>
      </c>
    </row>
    <row r="461" spans="1:2">
      <c r="A461" s="593" t="s">
        <v>2229</v>
      </c>
      <c r="B461" s="493">
        <v>2</v>
      </c>
    </row>
    <row r="462" spans="1:2">
      <c r="A462" s="593" t="s">
        <v>2121</v>
      </c>
      <c r="B462" s="493">
        <v>136</v>
      </c>
    </row>
    <row r="463" spans="1:2">
      <c r="A463" s="593" t="s">
        <v>2122</v>
      </c>
      <c r="B463" s="493">
        <v>4</v>
      </c>
    </row>
    <row r="464" spans="1:2">
      <c r="A464" s="593" t="s">
        <v>1859</v>
      </c>
      <c r="B464" s="493">
        <v>1</v>
      </c>
    </row>
    <row r="465" spans="1:2">
      <c r="A465" s="593" t="s">
        <v>1139</v>
      </c>
      <c r="B465" s="493">
        <v>179</v>
      </c>
    </row>
    <row r="466" spans="1:2">
      <c r="A466" s="593" t="s">
        <v>1130</v>
      </c>
      <c r="B466" s="493">
        <v>3</v>
      </c>
    </row>
    <row r="467" spans="1:2">
      <c r="A467" s="593" t="s">
        <v>1811</v>
      </c>
      <c r="B467" s="493">
        <v>12</v>
      </c>
    </row>
    <row r="468" spans="1:2">
      <c r="A468" s="593" t="s">
        <v>2002</v>
      </c>
      <c r="B468" s="493">
        <v>2</v>
      </c>
    </row>
    <row r="469" spans="1:2">
      <c r="A469" s="593" t="s">
        <v>1812</v>
      </c>
      <c r="B469" s="493">
        <v>2</v>
      </c>
    </row>
    <row r="470" spans="1:2">
      <c r="A470" s="593" t="s">
        <v>1129</v>
      </c>
      <c r="B470" s="493">
        <v>6</v>
      </c>
    </row>
    <row r="471" spans="1:2">
      <c r="A471" s="593" t="s">
        <v>1860</v>
      </c>
      <c r="B471" s="493">
        <v>3</v>
      </c>
    </row>
    <row r="472" spans="1:2">
      <c r="A472" s="593" t="s">
        <v>1133</v>
      </c>
      <c r="B472" s="493">
        <v>2</v>
      </c>
    </row>
    <row r="473" spans="1:2">
      <c r="A473" s="593" t="s">
        <v>1151</v>
      </c>
      <c r="B473" s="493">
        <v>18</v>
      </c>
    </row>
    <row r="474" spans="1:2">
      <c r="A474" s="593" t="s">
        <v>1148</v>
      </c>
      <c r="B474" s="493">
        <v>75</v>
      </c>
    </row>
    <row r="475" spans="1:2">
      <c r="A475" s="593" t="s">
        <v>1834</v>
      </c>
      <c r="B475" s="493">
        <v>24</v>
      </c>
    </row>
    <row r="476" spans="1:2">
      <c r="A476" s="593" t="s">
        <v>1142</v>
      </c>
      <c r="B476" s="493">
        <v>3</v>
      </c>
    </row>
    <row r="477" spans="1:2">
      <c r="A477" s="593" t="s">
        <v>2052</v>
      </c>
      <c r="B477" s="493">
        <v>3</v>
      </c>
    </row>
    <row r="478" spans="1:2">
      <c r="A478" s="593" t="s">
        <v>1147</v>
      </c>
      <c r="B478" s="493">
        <v>21</v>
      </c>
    </row>
    <row r="479" spans="1:2">
      <c r="A479" s="593" t="s">
        <v>2003</v>
      </c>
      <c r="B479" s="493">
        <v>20</v>
      </c>
    </row>
    <row r="480" spans="1:2">
      <c r="A480" s="593" t="s">
        <v>1146</v>
      </c>
      <c r="B480" s="493">
        <v>120</v>
      </c>
    </row>
    <row r="481" spans="1:2">
      <c r="A481" s="593" t="s">
        <v>1141</v>
      </c>
      <c r="B481" s="493">
        <v>17</v>
      </c>
    </row>
    <row r="482" spans="1:2">
      <c r="A482" s="593" t="s">
        <v>2123</v>
      </c>
      <c r="B482" s="493">
        <v>10</v>
      </c>
    </row>
    <row r="483" spans="1:2">
      <c r="A483" s="593" t="s">
        <v>2124</v>
      </c>
      <c r="B483" s="493">
        <v>40</v>
      </c>
    </row>
    <row r="484" spans="1:2">
      <c r="A484" s="593" t="s">
        <v>2125</v>
      </c>
      <c r="B484" s="493">
        <v>115</v>
      </c>
    </row>
    <row r="485" spans="1:2">
      <c r="A485" s="593" t="s">
        <v>1140</v>
      </c>
      <c r="B485" s="493">
        <v>56</v>
      </c>
    </row>
    <row r="486" spans="1:2">
      <c r="A486" s="593" t="s">
        <v>1815</v>
      </c>
      <c r="B486" s="493">
        <v>74</v>
      </c>
    </row>
    <row r="487" spans="1:2">
      <c r="A487" s="593" t="s">
        <v>2089</v>
      </c>
      <c r="B487" s="493">
        <v>9</v>
      </c>
    </row>
    <row r="488" spans="1:2">
      <c r="A488" s="593" t="s">
        <v>1150</v>
      </c>
      <c r="B488" s="493">
        <v>11</v>
      </c>
    </row>
    <row r="489" spans="1:2">
      <c r="A489" s="593" t="s">
        <v>2126</v>
      </c>
      <c r="B489" s="493">
        <v>492</v>
      </c>
    </row>
    <row r="490" spans="1:2">
      <c r="A490" s="593" t="s">
        <v>1143</v>
      </c>
      <c r="B490" s="493">
        <v>15</v>
      </c>
    </row>
    <row r="491" spans="1:2">
      <c r="A491" s="593" t="s">
        <v>1862</v>
      </c>
      <c r="B491" s="493">
        <v>20</v>
      </c>
    </row>
    <row r="492" spans="1:2">
      <c r="A492" s="593" t="s">
        <v>1127</v>
      </c>
      <c r="B492" s="493">
        <v>13</v>
      </c>
    </row>
    <row r="493" spans="1:2">
      <c r="A493" s="593" t="s">
        <v>1126</v>
      </c>
      <c r="B493" s="493">
        <v>7</v>
      </c>
    </row>
    <row r="494" spans="1:2">
      <c r="A494" s="593" t="s">
        <v>1128</v>
      </c>
      <c r="B494" s="493">
        <v>5</v>
      </c>
    </row>
    <row r="495" spans="1:2">
      <c r="A495" s="593" t="s">
        <v>1135</v>
      </c>
      <c r="B495" s="493">
        <v>8</v>
      </c>
    </row>
    <row r="496" spans="1:2">
      <c r="A496" s="593" t="s">
        <v>2127</v>
      </c>
      <c r="B496" s="493">
        <v>1</v>
      </c>
    </row>
    <row r="497" spans="1:2">
      <c r="A497" s="593" t="s">
        <v>1149</v>
      </c>
      <c r="B497" s="493">
        <v>13</v>
      </c>
    </row>
    <row r="498" spans="1:2">
      <c r="A498" s="593" t="s">
        <v>2006</v>
      </c>
      <c r="B498" s="493">
        <v>13</v>
      </c>
    </row>
    <row r="499" spans="1:2">
      <c r="A499" s="593" t="s">
        <v>2007</v>
      </c>
      <c r="B499" s="493">
        <v>39</v>
      </c>
    </row>
    <row r="500" spans="1:2">
      <c r="A500" s="593" t="s">
        <v>1819</v>
      </c>
      <c r="B500" s="493">
        <v>349</v>
      </c>
    </row>
    <row r="501" spans="1:2">
      <c r="A501" s="593" t="s">
        <v>1868</v>
      </c>
      <c r="B501" s="493">
        <v>3</v>
      </c>
    </row>
    <row r="502" spans="1:2">
      <c r="A502" s="593" t="s">
        <v>1134</v>
      </c>
      <c r="B502" s="493">
        <v>12</v>
      </c>
    </row>
    <row r="503" spans="1:2">
      <c r="A503" s="593" t="s">
        <v>1847</v>
      </c>
      <c r="B503" s="493">
        <v>46</v>
      </c>
    </row>
    <row r="504" spans="1:2">
      <c r="A504" s="593" t="s">
        <v>2009</v>
      </c>
      <c r="B504" s="493">
        <v>20</v>
      </c>
    </row>
    <row r="505" spans="1:2">
      <c r="A505" s="593" t="s">
        <v>1153</v>
      </c>
      <c r="B505" s="493">
        <v>10</v>
      </c>
    </row>
    <row r="506" spans="1:2">
      <c r="A506" s="593" t="s">
        <v>1138</v>
      </c>
      <c r="B506" s="493">
        <v>43</v>
      </c>
    </row>
    <row r="507" spans="1:2">
      <c r="A507" s="593" t="s">
        <v>1137</v>
      </c>
      <c r="B507" s="493">
        <v>46</v>
      </c>
    </row>
    <row r="508" spans="1:2">
      <c r="A508" s="593" t="s">
        <v>2010</v>
      </c>
      <c r="B508" s="493">
        <v>10</v>
      </c>
    </row>
    <row r="509" spans="1:2">
      <c r="A509" s="593" t="s">
        <v>2046</v>
      </c>
      <c r="B509" s="493">
        <v>5</v>
      </c>
    </row>
    <row r="510" spans="1:2">
      <c r="A510" s="593" t="s">
        <v>2019</v>
      </c>
      <c r="B510" s="493">
        <v>21</v>
      </c>
    </row>
    <row r="511" spans="1:2">
      <c r="A511" s="593" t="s">
        <v>1136</v>
      </c>
      <c r="B511" s="493">
        <v>19</v>
      </c>
    </row>
    <row r="512" spans="1:2">
      <c r="A512" s="593" t="s">
        <v>1131</v>
      </c>
      <c r="B512" s="493">
        <v>10</v>
      </c>
    </row>
    <row r="513" spans="1:2">
      <c r="A513" s="593" t="s">
        <v>1145</v>
      </c>
      <c r="B513" s="493">
        <v>6</v>
      </c>
    </row>
    <row r="514" spans="1:2">
      <c r="A514" s="593" t="s">
        <v>1132</v>
      </c>
      <c r="B514" s="493">
        <v>5</v>
      </c>
    </row>
    <row r="515" spans="1:2">
      <c r="A515" s="593" t="s">
        <v>2020</v>
      </c>
      <c r="B515" s="493">
        <v>2</v>
      </c>
    </row>
    <row r="516" spans="1:2">
      <c r="A516" s="593" t="s">
        <v>1830</v>
      </c>
      <c r="B516" s="493">
        <v>24</v>
      </c>
    </row>
    <row r="517" spans="1:2">
      <c r="A517" s="593" t="s">
        <v>1144</v>
      </c>
      <c r="B517" s="493">
        <v>59</v>
      </c>
    </row>
    <row r="518" spans="1:2">
      <c r="A518" s="593" t="s">
        <v>2057</v>
      </c>
      <c r="B518" s="493">
        <v>3</v>
      </c>
    </row>
    <row r="519" spans="1:2">
      <c r="A519" s="592" t="s">
        <v>1122</v>
      </c>
      <c r="B519" s="493">
        <v>4312</v>
      </c>
    </row>
    <row r="520" spans="1:2">
      <c r="A520" s="593" t="s">
        <v>1840</v>
      </c>
      <c r="B520" s="493">
        <v>4</v>
      </c>
    </row>
    <row r="521" spans="1:2">
      <c r="A521" s="593" t="s">
        <v>2230</v>
      </c>
      <c r="B521" s="493">
        <v>2</v>
      </c>
    </row>
    <row r="522" spans="1:2">
      <c r="A522" s="593" t="s">
        <v>2226</v>
      </c>
      <c r="B522" s="493">
        <v>96</v>
      </c>
    </row>
    <row r="523" spans="1:2">
      <c r="A523" s="593" t="s">
        <v>2121</v>
      </c>
      <c r="B523" s="493">
        <v>135</v>
      </c>
    </row>
    <row r="524" spans="1:2">
      <c r="A524" s="593" t="s">
        <v>2128</v>
      </c>
      <c r="B524" s="493">
        <v>1</v>
      </c>
    </row>
    <row r="525" spans="1:2">
      <c r="A525" s="593" t="s">
        <v>2048</v>
      </c>
      <c r="B525" s="493">
        <v>170</v>
      </c>
    </row>
    <row r="526" spans="1:2">
      <c r="A526" s="593" t="s">
        <v>2129</v>
      </c>
      <c r="B526" s="493">
        <v>5</v>
      </c>
    </row>
    <row r="527" spans="1:2">
      <c r="A527" s="593" t="s">
        <v>1841</v>
      </c>
      <c r="B527" s="493">
        <v>1</v>
      </c>
    </row>
    <row r="528" spans="1:2">
      <c r="A528" s="593" t="s">
        <v>2079</v>
      </c>
      <c r="B528" s="493">
        <v>69</v>
      </c>
    </row>
    <row r="529" spans="1:2">
      <c r="A529" s="593" t="s">
        <v>1130</v>
      </c>
      <c r="B529" s="493">
        <v>4</v>
      </c>
    </row>
    <row r="530" spans="1:2">
      <c r="A530" s="593" t="s">
        <v>1863</v>
      </c>
      <c r="B530" s="493">
        <v>2</v>
      </c>
    </row>
    <row r="531" spans="1:2">
      <c r="A531" s="593" t="s">
        <v>2002</v>
      </c>
      <c r="B531" s="493">
        <v>4</v>
      </c>
    </row>
    <row r="532" spans="1:2">
      <c r="A532" s="593" t="s">
        <v>1129</v>
      </c>
      <c r="B532" s="493">
        <v>8</v>
      </c>
    </row>
    <row r="533" spans="1:2">
      <c r="A533" s="593" t="s">
        <v>2050</v>
      </c>
      <c r="B533" s="493">
        <v>48</v>
      </c>
    </row>
    <row r="534" spans="1:2">
      <c r="A534" s="593" t="s">
        <v>1159</v>
      </c>
      <c r="B534" s="493">
        <v>182</v>
      </c>
    </row>
    <row r="535" spans="1:2">
      <c r="A535" s="593" t="s">
        <v>1133</v>
      </c>
      <c r="B535" s="493">
        <v>3</v>
      </c>
    </row>
    <row r="536" spans="1:2">
      <c r="A536" s="593" t="s">
        <v>1151</v>
      </c>
      <c r="B536" s="493">
        <v>19</v>
      </c>
    </row>
    <row r="537" spans="1:2">
      <c r="A537" s="593" t="s">
        <v>1148</v>
      </c>
      <c r="B537" s="493">
        <v>127</v>
      </c>
    </row>
    <row r="538" spans="1:2">
      <c r="A538" s="593" t="s">
        <v>1142</v>
      </c>
      <c r="B538" s="493">
        <v>32</v>
      </c>
    </row>
    <row r="539" spans="1:2">
      <c r="A539" s="593" t="s">
        <v>2052</v>
      </c>
      <c r="B539" s="493">
        <v>3</v>
      </c>
    </row>
    <row r="540" spans="1:2">
      <c r="A540" s="593" t="s">
        <v>1147</v>
      </c>
      <c r="B540" s="493">
        <v>23</v>
      </c>
    </row>
    <row r="541" spans="1:2">
      <c r="A541" s="593" t="s">
        <v>2003</v>
      </c>
      <c r="B541" s="493">
        <v>79</v>
      </c>
    </row>
    <row r="542" spans="1:2">
      <c r="A542" s="593" t="s">
        <v>1864</v>
      </c>
      <c r="B542" s="493">
        <v>3</v>
      </c>
    </row>
    <row r="543" spans="1:2">
      <c r="A543" s="593" t="s">
        <v>1146</v>
      </c>
      <c r="B543" s="493">
        <v>163</v>
      </c>
    </row>
    <row r="544" spans="1:2">
      <c r="A544" s="593" t="s">
        <v>2060</v>
      </c>
      <c r="B544" s="493">
        <v>2</v>
      </c>
    </row>
    <row r="545" spans="1:2">
      <c r="A545" s="593" t="s">
        <v>1141</v>
      </c>
      <c r="B545" s="493">
        <v>77</v>
      </c>
    </row>
    <row r="546" spans="1:2">
      <c r="A546" s="593" t="s">
        <v>1140</v>
      </c>
      <c r="B546" s="493">
        <v>521</v>
      </c>
    </row>
    <row r="547" spans="1:2">
      <c r="A547" s="593" t="s">
        <v>2004</v>
      </c>
      <c r="B547" s="493">
        <v>102</v>
      </c>
    </row>
    <row r="548" spans="1:2">
      <c r="A548" s="593" t="s">
        <v>1815</v>
      </c>
      <c r="B548" s="493">
        <v>705</v>
      </c>
    </row>
    <row r="549" spans="1:2">
      <c r="A549" s="593" t="s">
        <v>2035</v>
      </c>
      <c r="B549" s="493">
        <v>228</v>
      </c>
    </row>
    <row r="550" spans="1:2">
      <c r="A550" s="593" t="s">
        <v>1150</v>
      </c>
      <c r="B550" s="493">
        <v>29</v>
      </c>
    </row>
    <row r="551" spans="1:2">
      <c r="A551" s="593" t="s">
        <v>2036</v>
      </c>
      <c r="B551" s="493">
        <v>1</v>
      </c>
    </row>
    <row r="552" spans="1:2">
      <c r="A552" s="593" t="s">
        <v>2064</v>
      </c>
      <c r="B552" s="493">
        <v>3</v>
      </c>
    </row>
    <row r="553" spans="1:2">
      <c r="A553" s="593" t="s">
        <v>1837</v>
      </c>
      <c r="B553" s="493">
        <v>11</v>
      </c>
    </row>
    <row r="554" spans="1:2">
      <c r="A554" s="593" t="s">
        <v>1143</v>
      </c>
      <c r="B554" s="493">
        <v>30</v>
      </c>
    </row>
    <row r="555" spans="1:2">
      <c r="A555" s="593" t="s">
        <v>1127</v>
      </c>
      <c r="B555" s="493">
        <v>13</v>
      </c>
    </row>
    <row r="556" spans="1:2">
      <c r="A556" s="593" t="s">
        <v>1126</v>
      </c>
      <c r="B556" s="493">
        <v>8</v>
      </c>
    </row>
    <row r="557" spans="1:2">
      <c r="A557" s="593" t="s">
        <v>1128</v>
      </c>
      <c r="B557" s="493">
        <v>5</v>
      </c>
    </row>
    <row r="558" spans="1:2">
      <c r="A558" s="593" t="s">
        <v>1817</v>
      </c>
      <c r="B558" s="493">
        <v>3</v>
      </c>
    </row>
    <row r="559" spans="1:2">
      <c r="A559" s="593" t="s">
        <v>1135</v>
      </c>
      <c r="B559" s="493">
        <v>9</v>
      </c>
    </row>
    <row r="560" spans="1:2">
      <c r="A560" s="593" t="s">
        <v>2005</v>
      </c>
      <c r="B560" s="493">
        <v>86</v>
      </c>
    </row>
    <row r="561" spans="1:2">
      <c r="A561" s="593" t="s">
        <v>1865</v>
      </c>
      <c r="B561" s="493">
        <v>2</v>
      </c>
    </row>
    <row r="562" spans="1:2">
      <c r="A562" s="593" t="s">
        <v>2130</v>
      </c>
      <c r="B562" s="493">
        <v>10</v>
      </c>
    </row>
    <row r="563" spans="1:2">
      <c r="A563" s="593" t="s">
        <v>2131</v>
      </c>
      <c r="B563" s="493">
        <v>42</v>
      </c>
    </row>
    <row r="564" spans="1:2">
      <c r="A564" s="593" t="s">
        <v>1866</v>
      </c>
      <c r="B564" s="493">
        <v>3</v>
      </c>
    </row>
    <row r="565" spans="1:2">
      <c r="A565" s="593" t="s">
        <v>1893</v>
      </c>
      <c r="B565" s="493">
        <v>275</v>
      </c>
    </row>
    <row r="566" spans="1:2">
      <c r="A566" s="593" t="s">
        <v>1149</v>
      </c>
      <c r="B566" s="493">
        <v>18</v>
      </c>
    </row>
    <row r="567" spans="1:2">
      <c r="A567" s="593" t="s">
        <v>1818</v>
      </c>
      <c r="B567" s="493">
        <v>30</v>
      </c>
    </row>
    <row r="568" spans="1:2">
      <c r="A568" s="593" t="s">
        <v>1867</v>
      </c>
      <c r="B568" s="493">
        <v>43</v>
      </c>
    </row>
    <row r="569" spans="1:2">
      <c r="A569" s="593" t="s">
        <v>1819</v>
      </c>
      <c r="B569" s="493">
        <v>92</v>
      </c>
    </row>
    <row r="570" spans="1:2">
      <c r="A570" s="593" t="s">
        <v>2041</v>
      </c>
      <c r="B570" s="493">
        <v>66</v>
      </c>
    </row>
    <row r="571" spans="1:2">
      <c r="A571" s="593" t="s">
        <v>1868</v>
      </c>
      <c r="B571" s="493">
        <v>3</v>
      </c>
    </row>
    <row r="572" spans="1:2">
      <c r="A572" s="593" t="s">
        <v>1134</v>
      </c>
      <c r="B572" s="493">
        <v>17</v>
      </c>
    </row>
    <row r="573" spans="1:2">
      <c r="A573" s="593" t="s">
        <v>1847</v>
      </c>
      <c r="B573" s="493">
        <v>62</v>
      </c>
    </row>
    <row r="574" spans="1:2">
      <c r="A574" s="593" t="s">
        <v>2132</v>
      </c>
      <c r="B574" s="493">
        <v>15</v>
      </c>
    </row>
    <row r="575" spans="1:2">
      <c r="A575" s="593" t="s">
        <v>2133</v>
      </c>
      <c r="B575" s="493">
        <v>20</v>
      </c>
    </row>
    <row r="576" spans="1:2">
      <c r="A576" s="593" t="s">
        <v>2042</v>
      </c>
      <c r="B576" s="493">
        <v>67</v>
      </c>
    </row>
    <row r="577" spans="1:2">
      <c r="A577" s="593" t="s">
        <v>1153</v>
      </c>
      <c r="B577" s="493">
        <v>2</v>
      </c>
    </row>
    <row r="578" spans="1:2">
      <c r="A578" s="593" t="s">
        <v>1138</v>
      </c>
      <c r="B578" s="493">
        <v>49</v>
      </c>
    </row>
    <row r="579" spans="1:2">
      <c r="A579" s="593" t="s">
        <v>1137</v>
      </c>
      <c r="B579" s="493">
        <v>56</v>
      </c>
    </row>
    <row r="580" spans="1:2">
      <c r="A580" s="593" t="s">
        <v>2010</v>
      </c>
      <c r="B580" s="493">
        <v>5</v>
      </c>
    </row>
    <row r="581" spans="1:2">
      <c r="A581" s="593" t="s">
        <v>2134</v>
      </c>
      <c r="B581" s="493">
        <v>27</v>
      </c>
    </row>
    <row r="582" spans="1:2">
      <c r="A582" s="593" t="s">
        <v>2135</v>
      </c>
      <c r="B582" s="493">
        <v>76</v>
      </c>
    </row>
    <row r="583" spans="1:2">
      <c r="A583" s="593" t="s">
        <v>2046</v>
      </c>
      <c r="B583" s="493">
        <v>17</v>
      </c>
    </row>
    <row r="584" spans="1:2">
      <c r="A584" s="593" t="s">
        <v>2136</v>
      </c>
      <c r="B584" s="493">
        <v>1</v>
      </c>
    </row>
    <row r="585" spans="1:2">
      <c r="A585" s="593" t="s">
        <v>2019</v>
      </c>
      <c r="B585" s="493">
        <v>54</v>
      </c>
    </row>
    <row r="586" spans="1:2">
      <c r="A586" s="593" t="s">
        <v>1136</v>
      </c>
      <c r="B586" s="493">
        <v>111</v>
      </c>
    </row>
    <row r="587" spans="1:2">
      <c r="A587" s="593" t="s">
        <v>1131</v>
      </c>
      <c r="B587" s="493">
        <v>10</v>
      </c>
    </row>
    <row r="588" spans="1:2">
      <c r="A588" s="593" t="s">
        <v>1145</v>
      </c>
      <c r="B588" s="493">
        <v>8</v>
      </c>
    </row>
    <row r="589" spans="1:2">
      <c r="A589" s="593" t="s">
        <v>1132</v>
      </c>
      <c r="B589" s="493">
        <v>5</v>
      </c>
    </row>
    <row r="590" spans="1:2">
      <c r="A590" s="593" t="s">
        <v>2020</v>
      </c>
      <c r="B590" s="493">
        <v>3</v>
      </c>
    </row>
    <row r="591" spans="1:2">
      <c r="A591" s="593" t="s">
        <v>2137</v>
      </c>
      <c r="B591" s="493">
        <v>20</v>
      </c>
    </row>
    <row r="592" spans="1:2">
      <c r="A592" s="593" t="s">
        <v>1830</v>
      </c>
      <c r="B592" s="493">
        <v>14</v>
      </c>
    </row>
    <row r="593" spans="1:2">
      <c r="A593" s="593" t="s">
        <v>1144</v>
      </c>
      <c r="B593" s="493">
        <v>70</v>
      </c>
    </row>
    <row r="594" spans="1:2">
      <c r="A594" s="593" t="s">
        <v>2138</v>
      </c>
      <c r="B594" s="493">
        <v>3</v>
      </c>
    </row>
    <row r="595" spans="1:2">
      <c r="A595" s="592" t="s">
        <v>1123</v>
      </c>
      <c r="B595" s="493">
        <v>4499</v>
      </c>
    </row>
    <row r="596" spans="1:2">
      <c r="A596" s="593" t="s">
        <v>2228</v>
      </c>
      <c r="B596" s="493">
        <v>5</v>
      </c>
    </row>
    <row r="597" spans="1:2">
      <c r="A597" s="593" t="s">
        <v>2229</v>
      </c>
      <c r="B597" s="493">
        <v>19</v>
      </c>
    </row>
    <row r="598" spans="1:2">
      <c r="A598" s="593" t="s">
        <v>1860</v>
      </c>
      <c r="B598" s="493">
        <v>3</v>
      </c>
    </row>
    <row r="599" spans="1:2">
      <c r="A599" s="593" t="s">
        <v>2226</v>
      </c>
      <c r="B599" s="493">
        <v>129</v>
      </c>
    </row>
    <row r="600" spans="1:2">
      <c r="A600" s="593" t="s">
        <v>1139</v>
      </c>
      <c r="B600" s="493">
        <v>30</v>
      </c>
    </row>
    <row r="601" spans="1:2">
      <c r="A601" s="593" t="s">
        <v>1130</v>
      </c>
      <c r="B601" s="493">
        <v>3</v>
      </c>
    </row>
    <row r="602" spans="1:2">
      <c r="A602" s="593" t="s">
        <v>1811</v>
      </c>
      <c r="B602" s="493">
        <v>3</v>
      </c>
    </row>
    <row r="603" spans="1:2">
      <c r="A603" s="593" t="s">
        <v>2139</v>
      </c>
      <c r="B603" s="493">
        <v>4</v>
      </c>
    </row>
    <row r="604" spans="1:2">
      <c r="A604" s="593" t="s">
        <v>1129</v>
      </c>
      <c r="B604" s="493">
        <v>9</v>
      </c>
    </row>
    <row r="605" spans="1:2">
      <c r="A605" s="593" t="s">
        <v>1158</v>
      </c>
      <c r="B605" s="493">
        <v>11</v>
      </c>
    </row>
    <row r="606" spans="1:2">
      <c r="A606" s="593" t="s">
        <v>1133</v>
      </c>
      <c r="B606" s="493">
        <v>3</v>
      </c>
    </row>
    <row r="607" spans="1:2">
      <c r="A607" s="593" t="s">
        <v>1151</v>
      </c>
      <c r="B607" s="493">
        <v>45</v>
      </c>
    </row>
    <row r="608" spans="1:2">
      <c r="A608" s="593" t="s">
        <v>1148</v>
      </c>
      <c r="B608" s="493">
        <v>130</v>
      </c>
    </row>
    <row r="609" spans="1:2">
      <c r="A609" s="593" t="s">
        <v>1142</v>
      </c>
      <c r="B609" s="493">
        <v>9</v>
      </c>
    </row>
    <row r="610" spans="1:2">
      <c r="A610" s="593" t="s">
        <v>1147</v>
      </c>
      <c r="B610" s="493">
        <v>25</v>
      </c>
    </row>
    <row r="611" spans="1:2">
      <c r="A611" s="593" t="s">
        <v>2003</v>
      </c>
      <c r="B611" s="493">
        <v>68</v>
      </c>
    </row>
    <row r="612" spans="1:2">
      <c r="A612" s="593" t="s">
        <v>1871</v>
      </c>
      <c r="B612" s="493">
        <v>5</v>
      </c>
    </row>
    <row r="613" spans="1:2">
      <c r="A613" s="593" t="s">
        <v>1146</v>
      </c>
      <c r="B613" s="493">
        <v>86</v>
      </c>
    </row>
    <row r="614" spans="1:2">
      <c r="A614" s="593" t="s">
        <v>2060</v>
      </c>
      <c r="B614" s="493">
        <v>7</v>
      </c>
    </row>
    <row r="615" spans="1:2">
      <c r="A615" s="593" t="s">
        <v>1141</v>
      </c>
      <c r="B615" s="493">
        <v>36</v>
      </c>
    </row>
    <row r="616" spans="1:2">
      <c r="A616" s="593" t="s">
        <v>1140</v>
      </c>
      <c r="B616" s="493">
        <v>335</v>
      </c>
    </row>
    <row r="617" spans="1:2">
      <c r="A617" s="593" t="s">
        <v>1861</v>
      </c>
      <c r="B617" s="493">
        <v>1</v>
      </c>
    </row>
    <row r="618" spans="1:2">
      <c r="A618" s="593" t="s">
        <v>2004</v>
      </c>
      <c r="B618" s="493">
        <v>130</v>
      </c>
    </row>
    <row r="619" spans="1:2">
      <c r="A619" s="593" t="s">
        <v>1815</v>
      </c>
      <c r="B619" s="493">
        <v>1432</v>
      </c>
    </row>
    <row r="620" spans="1:2">
      <c r="A620" s="593" t="s">
        <v>1872</v>
      </c>
      <c r="B620" s="493">
        <v>196</v>
      </c>
    </row>
    <row r="621" spans="1:2">
      <c r="A621" s="593" t="s">
        <v>2140</v>
      </c>
      <c r="B621" s="493">
        <v>30</v>
      </c>
    </row>
    <row r="622" spans="1:2">
      <c r="A622" s="593" t="s">
        <v>1150</v>
      </c>
      <c r="B622" s="493">
        <v>30</v>
      </c>
    </row>
    <row r="623" spans="1:2">
      <c r="A623" s="593" t="s">
        <v>1816</v>
      </c>
      <c r="B623" s="493">
        <v>5</v>
      </c>
    </row>
    <row r="624" spans="1:2">
      <c r="A624" s="593" t="s">
        <v>1143</v>
      </c>
      <c r="B624" s="493">
        <v>21</v>
      </c>
    </row>
    <row r="625" spans="1:2">
      <c r="A625" s="593" t="s">
        <v>1127</v>
      </c>
      <c r="B625" s="493">
        <v>13</v>
      </c>
    </row>
    <row r="626" spans="1:2">
      <c r="A626" s="593" t="s">
        <v>1126</v>
      </c>
      <c r="B626" s="493">
        <v>6</v>
      </c>
    </row>
    <row r="627" spans="1:2">
      <c r="A627" s="593" t="s">
        <v>1128</v>
      </c>
      <c r="B627" s="493">
        <v>5</v>
      </c>
    </row>
    <row r="628" spans="1:2">
      <c r="A628" s="593" t="s">
        <v>1817</v>
      </c>
      <c r="B628" s="493">
        <v>2</v>
      </c>
    </row>
    <row r="629" spans="1:2">
      <c r="A629" s="593" t="s">
        <v>1135</v>
      </c>
      <c r="B629" s="493">
        <v>8</v>
      </c>
    </row>
    <row r="630" spans="1:2">
      <c r="A630" s="593" t="s">
        <v>2005</v>
      </c>
      <c r="B630" s="493">
        <v>264</v>
      </c>
    </row>
    <row r="631" spans="1:2">
      <c r="A631" s="593" t="s">
        <v>1149</v>
      </c>
      <c r="B631" s="493">
        <v>37</v>
      </c>
    </row>
    <row r="632" spans="1:2">
      <c r="A632" s="593" t="s">
        <v>2006</v>
      </c>
      <c r="B632" s="493">
        <v>34</v>
      </c>
    </row>
    <row r="633" spans="1:2">
      <c r="A633" s="593" t="s">
        <v>2141</v>
      </c>
      <c r="B633" s="493">
        <v>5</v>
      </c>
    </row>
    <row r="634" spans="1:2">
      <c r="A634" s="593" t="s">
        <v>2142</v>
      </c>
      <c r="B634" s="493">
        <v>1</v>
      </c>
    </row>
    <row r="635" spans="1:2">
      <c r="A635" s="593" t="s">
        <v>2143</v>
      </c>
      <c r="B635" s="493">
        <v>10</v>
      </c>
    </row>
    <row r="636" spans="1:2">
      <c r="A636" s="593" t="s">
        <v>2144</v>
      </c>
      <c r="B636" s="493">
        <v>22</v>
      </c>
    </row>
    <row r="637" spans="1:2">
      <c r="A637" s="593" t="s">
        <v>2145</v>
      </c>
      <c r="B637" s="493">
        <v>3</v>
      </c>
    </row>
    <row r="638" spans="1:2">
      <c r="A638" s="593" t="s">
        <v>1819</v>
      </c>
      <c r="B638" s="493">
        <v>75</v>
      </c>
    </row>
    <row r="639" spans="1:2">
      <c r="A639" s="593" t="s">
        <v>2146</v>
      </c>
      <c r="B639" s="493">
        <v>180</v>
      </c>
    </row>
    <row r="640" spans="1:2">
      <c r="A640" s="593" t="s">
        <v>2041</v>
      </c>
      <c r="B640" s="493">
        <v>36</v>
      </c>
    </row>
    <row r="641" spans="1:2">
      <c r="A641" s="593" t="s">
        <v>1846</v>
      </c>
      <c r="B641" s="493">
        <v>5</v>
      </c>
    </row>
    <row r="642" spans="1:2">
      <c r="A642" s="593" t="s">
        <v>1829</v>
      </c>
      <c r="B642" s="493">
        <v>1</v>
      </c>
    </row>
    <row r="643" spans="1:2">
      <c r="A643" s="593" t="s">
        <v>1134</v>
      </c>
      <c r="B643" s="493">
        <v>16</v>
      </c>
    </row>
    <row r="644" spans="1:2">
      <c r="A644" s="593" t="s">
        <v>1847</v>
      </c>
      <c r="B644" s="493">
        <v>42</v>
      </c>
    </row>
    <row r="645" spans="1:2">
      <c r="A645" s="593" t="s">
        <v>2009</v>
      </c>
      <c r="B645" s="493">
        <v>20</v>
      </c>
    </row>
    <row r="646" spans="1:2">
      <c r="A646" s="593" t="s">
        <v>2042</v>
      </c>
      <c r="B646" s="493">
        <v>26</v>
      </c>
    </row>
    <row r="647" spans="1:2">
      <c r="A647" s="593" t="s">
        <v>1153</v>
      </c>
      <c r="B647" s="493">
        <v>2</v>
      </c>
    </row>
    <row r="648" spans="1:2">
      <c r="A648" s="593" t="s">
        <v>1138</v>
      </c>
      <c r="B648" s="493">
        <v>40</v>
      </c>
    </row>
    <row r="649" spans="1:2">
      <c r="A649" s="593" t="s">
        <v>1137</v>
      </c>
      <c r="B649" s="493">
        <v>45</v>
      </c>
    </row>
    <row r="650" spans="1:2">
      <c r="A650" s="593" t="s">
        <v>2010</v>
      </c>
      <c r="B650" s="493">
        <v>25</v>
      </c>
    </row>
    <row r="651" spans="1:2">
      <c r="A651" s="593" t="s">
        <v>2011</v>
      </c>
      <c r="B651" s="493">
        <v>3</v>
      </c>
    </row>
    <row r="652" spans="1:2">
      <c r="A652" s="593" t="s">
        <v>2147</v>
      </c>
      <c r="B652" s="493">
        <v>114</v>
      </c>
    </row>
    <row r="653" spans="1:2">
      <c r="A653" s="593" t="s">
        <v>2148</v>
      </c>
      <c r="B653" s="493">
        <v>50</v>
      </c>
    </row>
    <row r="654" spans="1:2">
      <c r="A654" s="593" t="s">
        <v>2149</v>
      </c>
      <c r="B654" s="493">
        <v>51</v>
      </c>
    </row>
    <row r="655" spans="1:2">
      <c r="A655" s="593" t="s">
        <v>2150</v>
      </c>
      <c r="B655" s="493">
        <v>81</v>
      </c>
    </row>
    <row r="656" spans="1:2">
      <c r="A656" s="593" t="s">
        <v>2046</v>
      </c>
      <c r="B656" s="493">
        <v>17</v>
      </c>
    </row>
    <row r="657" spans="1:2">
      <c r="A657" s="593" t="s">
        <v>2073</v>
      </c>
      <c r="B657" s="493">
        <v>80</v>
      </c>
    </row>
    <row r="658" spans="1:2">
      <c r="A658" s="593" t="s">
        <v>2019</v>
      </c>
      <c r="B658" s="493">
        <v>40</v>
      </c>
    </row>
    <row r="659" spans="1:2">
      <c r="A659" s="593" t="s">
        <v>1136</v>
      </c>
      <c r="B659" s="493">
        <v>113</v>
      </c>
    </row>
    <row r="660" spans="1:2">
      <c r="A660" s="593" t="s">
        <v>1131</v>
      </c>
      <c r="B660" s="493">
        <v>10</v>
      </c>
    </row>
    <row r="661" spans="1:2">
      <c r="A661" s="593" t="s">
        <v>1145</v>
      </c>
      <c r="B661" s="493">
        <v>8</v>
      </c>
    </row>
    <row r="662" spans="1:2">
      <c r="A662" s="593" t="s">
        <v>1132</v>
      </c>
      <c r="B662" s="493">
        <v>5</v>
      </c>
    </row>
    <row r="663" spans="1:2">
      <c r="A663" s="593" t="s">
        <v>2151</v>
      </c>
      <c r="B663" s="493">
        <v>77</v>
      </c>
    </row>
    <row r="664" spans="1:2">
      <c r="A664" s="593" t="s">
        <v>1830</v>
      </c>
      <c r="B664" s="493">
        <v>13</v>
      </c>
    </row>
    <row r="665" spans="1:2">
      <c r="A665" s="593" t="s">
        <v>1144</v>
      </c>
      <c r="B665" s="493">
        <v>64</v>
      </c>
    </row>
    <row r="666" spans="1:2">
      <c r="A666" s="593" t="s">
        <v>1873</v>
      </c>
      <c r="B666" s="493">
        <v>40</v>
      </c>
    </row>
    <row r="667" spans="1:2">
      <c r="A667" s="592" t="s">
        <v>1124</v>
      </c>
      <c r="B667" s="493">
        <v>5024</v>
      </c>
    </row>
    <row r="668" spans="1:2">
      <c r="A668" s="593" t="s">
        <v>2152</v>
      </c>
      <c r="B668" s="493">
        <v>2</v>
      </c>
    </row>
    <row r="669" spans="1:2">
      <c r="A669" s="593" t="s">
        <v>2229</v>
      </c>
      <c r="B669" s="493">
        <v>2</v>
      </c>
    </row>
    <row r="670" spans="1:2">
      <c r="A670" s="593" t="s">
        <v>1823</v>
      </c>
      <c r="B670" s="493">
        <v>4</v>
      </c>
    </row>
    <row r="671" spans="1:2">
      <c r="A671" s="593" t="s">
        <v>1860</v>
      </c>
      <c r="B671" s="493">
        <v>2</v>
      </c>
    </row>
    <row r="672" spans="1:2">
      <c r="A672" s="593" t="s">
        <v>2226</v>
      </c>
      <c r="B672" s="493">
        <v>117</v>
      </c>
    </row>
    <row r="673" spans="1:2">
      <c r="A673" s="593" t="s">
        <v>2105</v>
      </c>
      <c r="B673" s="493">
        <v>36</v>
      </c>
    </row>
    <row r="674" spans="1:2">
      <c r="A674" s="593" t="s">
        <v>2153</v>
      </c>
      <c r="B674" s="493">
        <v>98</v>
      </c>
    </row>
    <row r="675" spans="1:2">
      <c r="A675" s="593" t="s">
        <v>1874</v>
      </c>
      <c r="B675" s="493">
        <v>4</v>
      </c>
    </row>
    <row r="676" spans="1:2">
      <c r="A676" s="593" t="s">
        <v>1139</v>
      </c>
      <c r="B676" s="493">
        <v>26</v>
      </c>
    </row>
    <row r="677" spans="1:2">
      <c r="A677" s="593" t="s">
        <v>1870</v>
      </c>
      <c r="B677" s="493">
        <v>5</v>
      </c>
    </row>
    <row r="678" spans="1:2">
      <c r="A678" s="593" t="s">
        <v>2154</v>
      </c>
      <c r="B678" s="493">
        <v>10</v>
      </c>
    </row>
    <row r="679" spans="1:2">
      <c r="A679" s="593" t="s">
        <v>2155</v>
      </c>
      <c r="B679" s="493">
        <v>10</v>
      </c>
    </row>
    <row r="680" spans="1:2">
      <c r="A680" s="593" t="s">
        <v>2156</v>
      </c>
      <c r="B680" s="493">
        <v>434</v>
      </c>
    </row>
    <row r="681" spans="1:2">
      <c r="A681" s="593" t="s">
        <v>1130</v>
      </c>
      <c r="B681" s="493">
        <v>3</v>
      </c>
    </row>
    <row r="682" spans="1:2">
      <c r="A682" s="593" t="s">
        <v>1831</v>
      </c>
      <c r="B682" s="493">
        <v>516</v>
      </c>
    </row>
    <row r="683" spans="1:2">
      <c r="A683" s="593" t="s">
        <v>2157</v>
      </c>
      <c r="B683" s="493">
        <v>25</v>
      </c>
    </row>
    <row r="684" spans="1:2">
      <c r="A684" s="593" t="s">
        <v>1811</v>
      </c>
      <c r="B684" s="493">
        <v>2</v>
      </c>
    </row>
    <row r="685" spans="1:2">
      <c r="A685" s="593" t="s">
        <v>2158</v>
      </c>
      <c r="B685" s="493">
        <v>4</v>
      </c>
    </row>
    <row r="686" spans="1:2">
      <c r="A686" s="593" t="s">
        <v>1812</v>
      </c>
      <c r="B686" s="493">
        <v>2</v>
      </c>
    </row>
    <row r="687" spans="1:2">
      <c r="A687" s="593" t="s">
        <v>1129</v>
      </c>
      <c r="B687" s="493">
        <v>8</v>
      </c>
    </row>
    <row r="688" spans="1:2">
      <c r="A688" s="593" t="s">
        <v>2159</v>
      </c>
      <c r="B688" s="493">
        <v>30</v>
      </c>
    </row>
    <row r="689" spans="1:2">
      <c r="A689" s="593" t="s">
        <v>1158</v>
      </c>
      <c r="B689" s="493">
        <v>16</v>
      </c>
    </row>
    <row r="690" spans="1:2">
      <c r="A690" s="593" t="s">
        <v>1133</v>
      </c>
      <c r="B690" s="493">
        <v>2</v>
      </c>
    </row>
    <row r="691" spans="1:2">
      <c r="A691" s="593" t="s">
        <v>1151</v>
      </c>
      <c r="B691" s="493">
        <v>40</v>
      </c>
    </row>
    <row r="692" spans="1:2">
      <c r="A692" s="593" t="s">
        <v>1148</v>
      </c>
      <c r="B692" s="493">
        <v>85</v>
      </c>
    </row>
    <row r="693" spans="1:2">
      <c r="A693" s="593" t="s">
        <v>1142</v>
      </c>
      <c r="B693" s="493">
        <v>13</v>
      </c>
    </row>
    <row r="694" spans="1:2">
      <c r="A694" s="593" t="s">
        <v>2160</v>
      </c>
      <c r="B694" s="493">
        <v>29</v>
      </c>
    </row>
    <row r="695" spans="1:2">
      <c r="A695" s="593" t="s">
        <v>1147</v>
      </c>
      <c r="B695" s="493">
        <v>7</v>
      </c>
    </row>
    <row r="696" spans="1:2">
      <c r="A696" s="593" t="s">
        <v>2003</v>
      </c>
      <c r="B696" s="493">
        <v>66</v>
      </c>
    </row>
    <row r="697" spans="1:2">
      <c r="A697" s="593" t="s">
        <v>1146</v>
      </c>
      <c r="B697" s="493">
        <v>93</v>
      </c>
    </row>
    <row r="698" spans="1:2">
      <c r="A698" s="593" t="s">
        <v>2060</v>
      </c>
      <c r="B698" s="493">
        <v>10</v>
      </c>
    </row>
    <row r="699" spans="1:2">
      <c r="A699" s="593" t="s">
        <v>1141</v>
      </c>
      <c r="B699" s="493">
        <v>80</v>
      </c>
    </row>
    <row r="700" spans="1:2">
      <c r="A700" s="593" t="s">
        <v>1836</v>
      </c>
      <c r="B700" s="493">
        <v>1</v>
      </c>
    </row>
    <row r="701" spans="1:2">
      <c r="A701" s="593" t="s">
        <v>1140</v>
      </c>
      <c r="B701" s="493">
        <v>304</v>
      </c>
    </row>
    <row r="702" spans="1:2">
      <c r="A702" s="593" t="s">
        <v>1875</v>
      </c>
      <c r="B702" s="493">
        <v>2</v>
      </c>
    </row>
    <row r="703" spans="1:2">
      <c r="A703" s="593" t="s">
        <v>1815</v>
      </c>
      <c r="B703" s="493">
        <v>1115</v>
      </c>
    </row>
    <row r="704" spans="1:2">
      <c r="A704" s="593" t="s">
        <v>2140</v>
      </c>
      <c r="B704" s="493">
        <v>28</v>
      </c>
    </row>
    <row r="705" spans="1:2">
      <c r="A705" s="593" t="s">
        <v>1150</v>
      </c>
      <c r="B705" s="493">
        <v>26</v>
      </c>
    </row>
    <row r="706" spans="1:2">
      <c r="A706" s="593" t="s">
        <v>2036</v>
      </c>
      <c r="B706" s="493">
        <v>1</v>
      </c>
    </row>
    <row r="707" spans="1:2">
      <c r="A707" s="593" t="s">
        <v>2063</v>
      </c>
      <c r="B707" s="493">
        <v>3</v>
      </c>
    </row>
    <row r="708" spans="1:2">
      <c r="A708" s="593" t="s">
        <v>2064</v>
      </c>
      <c r="B708" s="493">
        <v>1</v>
      </c>
    </row>
    <row r="709" spans="1:2">
      <c r="A709" s="593" t="s">
        <v>1837</v>
      </c>
      <c r="B709" s="493">
        <v>92</v>
      </c>
    </row>
    <row r="710" spans="1:2">
      <c r="A710" s="593" t="s">
        <v>1827</v>
      </c>
      <c r="B710" s="493">
        <v>8</v>
      </c>
    </row>
    <row r="711" spans="1:2">
      <c r="A711" s="593" t="s">
        <v>1816</v>
      </c>
      <c r="B711" s="493">
        <v>5</v>
      </c>
    </row>
    <row r="712" spans="1:2">
      <c r="A712" s="593" t="s">
        <v>1143</v>
      </c>
      <c r="B712" s="493">
        <v>19</v>
      </c>
    </row>
    <row r="713" spans="1:2">
      <c r="A713" s="593" t="s">
        <v>1127</v>
      </c>
      <c r="B713" s="493">
        <v>10</v>
      </c>
    </row>
    <row r="714" spans="1:2">
      <c r="A714" s="593" t="s">
        <v>1126</v>
      </c>
      <c r="B714" s="493">
        <v>4</v>
      </c>
    </row>
    <row r="715" spans="1:2">
      <c r="A715" s="593" t="s">
        <v>1128</v>
      </c>
      <c r="B715" s="493">
        <v>5</v>
      </c>
    </row>
    <row r="716" spans="1:2">
      <c r="A716" s="593" t="s">
        <v>1817</v>
      </c>
      <c r="B716" s="493">
        <v>2</v>
      </c>
    </row>
    <row r="717" spans="1:2">
      <c r="A717" s="593" t="s">
        <v>1135</v>
      </c>
      <c r="B717" s="493">
        <v>7</v>
      </c>
    </row>
    <row r="718" spans="1:2">
      <c r="A718" s="593" t="s">
        <v>1854</v>
      </c>
      <c r="B718" s="493">
        <v>30</v>
      </c>
    </row>
    <row r="719" spans="1:2">
      <c r="A719" s="593" t="s">
        <v>2092</v>
      </c>
      <c r="B719" s="493">
        <v>30</v>
      </c>
    </row>
    <row r="720" spans="1:2">
      <c r="A720" s="593" t="s">
        <v>2005</v>
      </c>
      <c r="B720" s="493">
        <v>347</v>
      </c>
    </row>
    <row r="721" spans="1:2">
      <c r="A721" s="593" t="s">
        <v>1149</v>
      </c>
      <c r="B721" s="493">
        <v>23</v>
      </c>
    </row>
    <row r="722" spans="1:2">
      <c r="A722" s="593" t="s">
        <v>2161</v>
      </c>
      <c r="B722" s="493">
        <v>24</v>
      </c>
    </row>
    <row r="723" spans="1:2">
      <c r="A723" s="593" t="s">
        <v>2007</v>
      </c>
      <c r="B723" s="493">
        <v>76</v>
      </c>
    </row>
    <row r="724" spans="1:2">
      <c r="A724" s="593" t="s">
        <v>1819</v>
      </c>
      <c r="B724" s="493">
        <v>68</v>
      </c>
    </row>
    <row r="725" spans="1:2">
      <c r="A725" s="593" t="s">
        <v>1876</v>
      </c>
      <c r="B725" s="493">
        <v>5</v>
      </c>
    </row>
    <row r="726" spans="1:2">
      <c r="A726" s="593" t="s">
        <v>2041</v>
      </c>
      <c r="B726" s="493">
        <v>25</v>
      </c>
    </row>
    <row r="727" spans="1:2">
      <c r="A727" s="593" t="s">
        <v>2162</v>
      </c>
      <c r="B727" s="493">
        <v>8</v>
      </c>
    </row>
    <row r="728" spans="1:2">
      <c r="A728" s="593" t="s">
        <v>1829</v>
      </c>
      <c r="B728" s="493">
        <v>2</v>
      </c>
    </row>
    <row r="729" spans="1:2">
      <c r="A729" s="593" t="s">
        <v>1134</v>
      </c>
      <c r="B729" s="493">
        <v>9</v>
      </c>
    </row>
    <row r="730" spans="1:2">
      <c r="A730" s="593" t="s">
        <v>1847</v>
      </c>
      <c r="B730" s="493">
        <v>51</v>
      </c>
    </row>
    <row r="731" spans="1:2">
      <c r="A731" s="593" t="s">
        <v>2133</v>
      </c>
      <c r="B731" s="493">
        <v>20</v>
      </c>
    </row>
    <row r="732" spans="1:2">
      <c r="A732" s="593" t="s">
        <v>2042</v>
      </c>
      <c r="B732" s="493">
        <v>38</v>
      </c>
    </row>
    <row r="733" spans="1:2">
      <c r="A733" s="593" t="s">
        <v>1153</v>
      </c>
      <c r="B733" s="493">
        <v>2</v>
      </c>
    </row>
    <row r="734" spans="1:2">
      <c r="A734" s="593" t="s">
        <v>1138</v>
      </c>
      <c r="B734" s="493">
        <v>41</v>
      </c>
    </row>
    <row r="735" spans="1:2">
      <c r="A735" s="593" t="s">
        <v>1137</v>
      </c>
      <c r="B735" s="493">
        <v>49</v>
      </c>
    </row>
    <row r="736" spans="1:2">
      <c r="A736" s="593" t="s">
        <v>2010</v>
      </c>
      <c r="B736" s="493">
        <v>20</v>
      </c>
    </row>
    <row r="737" spans="1:2">
      <c r="A737" s="593" t="s">
        <v>2011</v>
      </c>
      <c r="B737" s="493">
        <v>7</v>
      </c>
    </row>
    <row r="738" spans="1:2">
      <c r="A738" s="593" t="s">
        <v>2163</v>
      </c>
      <c r="B738" s="493">
        <v>53</v>
      </c>
    </row>
    <row r="739" spans="1:2">
      <c r="A739" s="593" t="s">
        <v>2164</v>
      </c>
      <c r="B739" s="493">
        <v>100</v>
      </c>
    </row>
    <row r="740" spans="1:2">
      <c r="A740" s="593" t="s">
        <v>2165</v>
      </c>
      <c r="B740" s="493">
        <v>79</v>
      </c>
    </row>
    <row r="741" spans="1:2">
      <c r="A741" s="593" t="s">
        <v>2166</v>
      </c>
      <c r="B741" s="493">
        <v>140</v>
      </c>
    </row>
    <row r="742" spans="1:2">
      <c r="A742" s="593" t="s">
        <v>2167</v>
      </c>
      <c r="B742" s="493">
        <v>55</v>
      </c>
    </row>
    <row r="743" spans="1:2">
      <c r="A743" s="593" t="s">
        <v>2168</v>
      </c>
      <c r="B743" s="493">
        <v>24</v>
      </c>
    </row>
    <row r="744" spans="1:2">
      <c r="A744" s="593" t="s">
        <v>2169</v>
      </c>
      <c r="B744" s="493">
        <v>39</v>
      </c>
    </row>
    <row r="745" spans="1:2">
      <c r="A745" s="593" t="s">
        <v>2170</v>
      </c>
      <c r="B745" s="493">
        <v>13</v>
      </c>
    </row>
    <row r="746" spans="1:2">
      <c r="A746" s="593" t="s">
        <v>2046</v>
      </c>
      <c r="B746" s="493">
        <v>17</v>
      </c>
    </row>
    <row r="747" spans="1:2">
      <c r="A747" s="593" t="s">
        <v>2019</v>
      </c>
      <c r="B747" s="493">
        <v>39</v>
      </c>
    </row>
    <row r="748" spans="1:2">
      <c r="A748" s="593" t="s">
        <v>1136</v>
      </c>
      <c r="B748" s="493">
        <v>86</v>
      </c>
    </row>
    <row r="749" spans="1:2">
      <c r="A749" s="593" t="s">
        <v>1131</v>
      </c>
      <c r="B749" s="493">
        <v>10</v>
      </c>
    </row>
    <row r="750" spans="1:2">
      <c r="A750" s="593" t="s">
        <v>1145</v>
      </c>
      <c r="B750" s="493">
        <v>8</v>
      </c>
    </row>
    <row r="751" spans="1:2">
      <c r="A751" s="593" t="s">
        <v>1132</v>
      </c>
      <c r="B751" s="493">
        <v>5</v>
      </c>
    </row>
    <row r="752" spans="1:2">
      <c r="A752" s="593" t="s">
        <v>2020</v>
      </c>
      <c r="B752" s="493">
        <v>2</v>
      </c>
    </row>
    <row r="753" spans="1:2">
      <c r="A753" s="593" t="s">
        <v>1830</v>
      </c>
      <c r="B753" s="493">
        <v>15</v>
      </c>
    </row>
    <row r="754" spans="1:2">
      <c r="A754" s="593" t="s">
        <v>1144</v>
      </c>
      <c r="B754" s="493">
        <v>50</v>
      </c>
    </row>
    <row r="755" spans="1:2">
      <c r="A755" s="592" t="s">
        <v>1125</v>
      </c>
      <c r="B755" s="493">
        <v>2774</v>
      </c>
    </row>
    <row r="756" spans="1:2">
      <c r="A756" s="593" t="s">
        <v>1840</v>
      </c>
      <c r="B756" s="493">
        <v>6</v>
      </c>
    </row>
    <row r="757" spans="1:2">
      <c r="A757" s="593" t="s">
        <v>2228</v>
      </c>
      <c r="B757" s="493">
        <v>5</v>
      </c>
    </row>
    <row r="758" spans="1:2">
      <c r="A758" s="593" t="s">
        <v>2236</v>
      </c>
      <c r="B758" s="493">
        <v>3</v>
      </c>
    </row>
    <row r="759" spans="1:2">
      <c r="A759" s="593" t="s">
        <v>1860</v>
      </c>
      <c r="B759" s="493">
        <v>2</v>
      </c>
    </row>
    <row r="760" spans="1:2">
      <c r="A760" s="593" t="s">
        <v>2048</v>
      </c>
      <c r="B760" s="493">
        <v>172</v>
      </c>
    </row>
    <row r="761" spans="1:2">
      <c r="A761" s="593" t="s">
        <v>2024</v>
      </c>
      <c r="B761" s="493">
        <v>87</v>
      </c>
    </row>
    <row r="762" spans="1:2">
      <c r="A762" s="593" t="s">
        <v>1139</v>
      </c>
      <c r="B762" s="493">
        <v>119</v>
      </c>
    </row>
    <row r="763" spans="1:2">
      <c r="A763" s="593" t="s">
        <v>1130</v>
      </c>
      <c r="B763" s="493">
        <v>3</v>
      </c>
    </row>
    <row r="764" spans="1:2">
      <c r="A764" s="593" t="s">
        <v>1811</v>
      </c>
      <c r="B764" s="493">
        <v>3</v>
      </c>
    </row>
    <row r="765" spans="1:2">
      <c r="A765" s="593" t="s">
        <v>2002</v>
      </c>
      <c r="B765" s="493">
        <v>4</v>
      </c>
    </row>
    <row r="766" spans="1:2">
      <c r="A766" s="593" t="s">
        <v>1812</v>
      </c>
      <c r="B766" s="493">
        <v>2</v>
      </c>
    </row>
    <row r="767" spans="1:2">
      <c r="A767" s="593" t="s">
        <v>1129</v>
      </c>
      <c r="B767" s="493">
        <v>10</v>
      </c>
    </row>
    <row r="768" spans="1:2">
      <c r="A768" s="593" t="s">
        <v>2171</v>
      </c>
      <c r="B768" s="493">
        <v>10</v>
      </c>
    </row>
    <row r="769" spans="1:2">
      <c r="A769" s="593" t="s">
        <v>2172</v>
      </c>
      <c r="B769" s="493">
        <v>82</v>
      </c>
    </row>
    <row r="770" spans="1:2">
      <c r="A770" s="593" t="s">
        <v>1133</v>
      </c>
      <c r="B770" s="493">
        <v>2</v>
      </c>
    </row>
    <row r="771" spans="1:2">
      <c r="A771" s="593" t="s">
        <v>1151</v>
      </c>
      <c r="B771" s="493">
        <v>28</v>
      </c>
    </row>
    <row r="772" spans="1:2">
      <c r="A772" s="593" t="s">
        <v>1148</v>
      </c>
      <c r="B772" s="493">
        <v>85</v>
      </c>
    </row>
    <row r="773" spans="1:2">
      <c r="A773" s="593" t="s">
        <v>1142</v>
      </c>
      <c r="B773" s="493">
        <v>15</v>
      </c>
    </row>
    <row r="774" spans="1:2">
      <c r="A774" s="593" t="s">
        <v>1147</v>
      </c>
      <c r="B774" s="493">
        <v>4</v>
      </c>
    </row>
    <row r="775" spans="1:2">
      <c r="A775" s="593" t="s">
        <v>2003</v>
      </c>
      <c r="B775" s="493">
        <v>30</v>
      </c>
    </row>
    <row r="776" spans="1:2">
      <c r="A776" s="593" t="s">
        <v>1871</v>
      </c>
      <c r="B776" s="493">
        <v>2</v>
      </c>
    </row>
    <row r="777" spans="1:2">
      <c r="A777" s="593" t="s">
        <v>1146</v>
      </c>
      <c r="B777" s="493">
        <v>106</v>
      </c>
    </row>
    <row r="778" spans="1:2">
      <c r="A778" s="593" t="s">
        <v>2060</v>
      </c>
      <c r="B778" s="493">
        <v>1</v>
      </c>
    </row>
    <row r="779" spans="1:2">
      <c r="A779" s="593" t="s">
        <v>1141</v>
      </c>
      <c r="B779" s="493">
        <v>36</v>
      </c>
    </row>
    <row r="780" spans="1:2">
      <c r="A780" s="593" t="s">
        <v>2173</v>
      </c>
      <c r="B780" s="493">
        <v>10</v>
      </c>
    </row>
    <row r="781" spans="1:2">
      <c r="A781" s="593" t="s">
        <v>1845</v>
      </c>
      <c r="B781" s="493">
        <v>1</v>
      </c>
    </row>
    <row r="782" spans="1:2">
      <c r="A782" s="593" t="s">
        <v>1140</v>
      </c>
      <c r="B782" s="493">
        <v>285</v>
      </c>
    </row>
    <row r="783" spans="1:2">
      <c r="A783" s="593" t="s">
        <v>1861</v>
      </c>
      <c r="B783" s="493">
        <v>2</v>
      </c>
    </row>
    <row r="784" spans="1:2">
      <c r="A784" s="593" t="s">
        <v>1815</v>
      </c>
      <c r="B784" s="493">
        <v>686</v>
      </c>
    </row>
    <row r="785" spans="1:2">
      <c r="A785" s="593" t="s">
        <v>2174</v>
      </c>
      <c r="B785" s="493">
        <v>19</v>
      </c>
    </row>
    <row r="786" spans="1:2">
      <c r="A786" s="593" t="s">
        <v>1150</v>
      </c>
      <c r="B786" s="493">
        <v>30</v>
      </c>
    </row>
    <row r="787" spans="1:2">
      <c r="A787" s="593" t="s">
        <v>1837</v>
      </c>
      <c r="B787" s="493">
        <v>28</v>
      </c>
    </row>
    <row r="788" spans="1:2">
      <c r="A788" s="593" t="s">
        <v>1816</v>
      </c>
      <c r="B788" s="493">
        <v>3</v>
      </c>
    </row>
    <row r="789" spans="1:2">
      <c r="A789" s="593" t="s">
        <v>1143</v>
      </c>
      <c r="B789" s="493">
        <v>18</v>
      </c>
    </row>
    <row r="790" spans="1:2">
      <c r="A790" s="593" t="s">
        <v>1127</v>
      </c>
      <c r="B790" s="493">
        <v>13</v>
      </c>
    </row>
    <row r="791" spans="1:2">
      <c r="A791" s="593" t="s">
        <v>1126</v>
      </c>
      <c r="B791" s="493">
        <v>6</v>
      </c>
    </row>
    <row r="792" spans="1:2">
      <c r="A792" s="593" t="s">
        <v>1128</v>
      </c>
      <c r="B792" s="493">
        <v>5</v>
      </c>
    </row>
    <row r="793" spans="1:2">
      <c r="A793" s="593" t="s">
        <v>1817</v>
      </c>
      <c r="B793" s="493">
        <v>1</v>
      </c>
    </row>
    <row r="794" spans="1:2">
      <c r="A794" s="593" t="s">
        <v>1135</v>
      </c>
      <c r="B794" s="493">
        <v>7</v>
      </c>
    </row>
    <row r="795" spans="1:2">
      <c r="A795" s="593" t="s">
        <v>2005</v>
      </c>
      <c r="B795" s="493">
        <v>119</v>
      </c>
    </row>
    <row r="796" spans="1:2">
      <c r="A796" s="593" t="s">
        <v>1149</v>
      </c>
      <c r="B796" s="493">
        <v>30</v>
      </c>
    </row>
    <row r="797" spans="1:2">
      <c r="A797" s="593" t="s">
        <v>2175</v>
      </c>
      <c r="B797" s="493">
        <v>31</v>
      </c>
    </row>
    <row r="798" spans="1:2">
      <c r="A798" s="593" t="s">
        <v>1819</v>
      </c>
      <c r="B798" s="493">
        <v>93</v>
      </c>
    </row>
    <row r="799" spans="1:2">
      <c r="A799" s="593" t="s">
        <v>2041</v>
      </c>
      <c r="B799" s="493">
        <v>7</v>
      </c>
    </row>
    <row r="800" spans="1:2">
      <c r="A800" s="593" t="s">
        <v>1134</v>
      </c>
      <c r="B800" s="493">
        <v>8</v>
      </c>
    </row>
    <row r="801" spans="1:2">
      <c r="A801" s="593" t="s">
        <v>1847</v>
      </c>
      <c r="B801" s="493">
        <v>35</v>
      </c>
    </row>
    <row r="802" spans="1:2">
      <c r="A802" s="593" t="s">
        <v>2176</v>
      </c>
      <c r="B802" s="493">
        <v>20</v>
      </c>
    </row>
    <row r="803" spans="1:2">
      <c r="A803" s="593" t="s">
        <v>1153</v>
      </c>
      <c r="B803" s="493">
        <v>2</v>
      </c>
    </row>
    <row r="804" spans="1:2">
      <c r="A804" s="593" t="s">
        <v>1138</v>
      </c>
      <c r="B804" s="493">
        <v>39</v>
      </c>
    </row>
    <row r="805" spans="1:2">
      <c r="A805" s="593" t="s">
        <v>1137</v>
      </c>
      <c r="B805" s="493">
        <v>45</v>
      </c>
    </row>
    <row r="806" spans="1:2">
      <c r="A806" s="593" t="s">
        <v>2010</v>
      </c>
      <c r="B806" s="493">
        <v>5</v>
      </c>
    </row>
    <row r="807" spans="1:2">
      <c r="A807" s="593" t="s">
        <v>2011</v>
      </c>
      <c r="B807" s="493">
        <v>1</v>
      </c>
    </row>
    <row r="808" spans="1:2">
      <c r="A808" s="593" t="s">
        <v>2177</v>
      </c>
      <c r="B808" s="493">
        <v>32</v>
      </c>
    </row>
    <row r="809" spans="1:2">
      <c r="A809" s="593" t="s">
        <v>2178</v>
      </c>
      <c r="B809" s="493">
        <v>58</v>
      </c>
    </row>
    <row r="810" spans="1:2">
      <c r="A810" s="593" t="s">
        <v>2179</v>
      </c>
      <c r="B810" s="493">
        <v>33</v>
      </c>
    </row>
    <row r="811" spans="1:2">
      <c r="A811" s="593" t="s">
        <v>2046</v>
      </c>
      <c r="B811" s="493">
        <v>17</v>
      </c>
    </row>
    <row r="812" spans="1:2">
      <c r="A812" s="593" t="s">
        <v>2019</v>
      </c>
      <c r="B812" s="493">
        <v>29</v>
      </c>
    </row>
    <row r="813" spans="1:2">
      <c r="A813" s="593" t="s">
        <v>1136</v>
      </c>
      <c r="B813" s="493">
        <v>86</v>
      </c>
    </row>
    <row r="814" spans="1:2">
      <c r="A814" s="593" t="s">
        <v>1131</v>
      </c>
      <c r="B814" s="493">
        <v>10</v>
      </c>
    </row>
    <row r="815" spans="1:2">
      <c r="A815" s="593" t="s">
        <v>1145</v>
      </c>
      <c r="B815" s="493">
        <v>8</v>
      </c>
    </row>
    <row r="816" spans="1:2">
      <c r="A816" s="593" t="s">
        <v>1132</v>
      </c>
      <c r="B816" s="493">
        <v>5</v>
      </c>
    </row>
    <row r="817" spans="1:2">
      <c r="A817" s="593" t="s">
        <v>2020</v>
      </c>
      <c r="B817" s="493">
        <v>1</v>
      </c>
    </row>
    <row r="818" spans="1:2">
      <c r="A818" s="593" t="s">
        <v>1830</v>
      </c>
      <c r="B818" s="493">
        <v>14</v>
      </c>
    </row>
    <row r="819" spans="1:2" ht="14.25" thickBot="1">
      <c r="A819" s="594" t="s">
        <v>1144</v>
      </c>
      <c r="B819" s="598">
        <v>115</v>
      </c>
    </row>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firstPageNumber="24" orientation="portrait"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4"/>
  <sheetViews>
    <sheetView showZeros="0" topLeftCell="A10" zoomScaleNormal="100" zoomScaleSheetLayoutView="130" workbookViewId="0">
      <selection activeCell="O18" sqref="O18"/>
    </sheetView>
  </sheetViews>
  <sheetFormatPr defaultRowHeight="14.25"/>
  <cols>
    <col min="1" max="1" width="38.375" style="53" bestFit="1" customWidth="1"/>
    <col min="2" max="5" width="9.125" style="54" customWidth="1"/>
    <col min="6" max="6" width="29" style="54" bestFit="1" customWidth="1"/>
    <col min="7" max="7" width="9.125" style="54" customWidth="1"/>
    <col min="8" max="8" width="9.125" style="55" customWidth="1"/>
    <col min="9" max="10" width="9.125" style="54" customWidth="1"/>
    <col min="11" max="16384" width="9" style="45"/>
  </cols>
  <sheetData>
    <row r="1" spans="1:11" ht="18" customHeight="1">
      <c r="A1" s="672" t="s">
        <v>1110</v>
      </c>
      <c r="B1" s="672"/>
      <c r="C1" s="672"/>
      <c r="D1" s="672"/>
      <c r="E1" s="672"/>
      <c r="F1" s="672"/>
      <c r="G1" s="672"/>
      <c r="H1" s="672"/>
      <c r="I1" s="263"/>
      <c r="J1" s="263"/>
    </row>
    <row r="2" spans="1:11" ht="33" customHeight="1">
      <c r="A2" s="673" t="s">
        <v>1880</v>
      </c>
      <c r="B2" s="673"/>
      <c r="C2" s="673"/>
      <c r="D2" s="673"/>
      <c r="E2" s="673"/>
      <c r="F2" s="673"/>
      <c r="G2" s="673"/>
      <c r="H2" s="673"/>
      <c r="I2" s="673"/>
      <c r="J2" s="673"/>
    </row>
    <row r="3" spans="1:11" ht="20.25" customHeight="1" thickBot="1">
      <c r="A3" s="674" t="s">
        <v>36</v>
      </c>
      <c r="B3" s="674"/>
      <c r="C3" s="674"/>
      <c r="D3" s="674"/>
      <c r="E3" s="674"/>
      <c r="F3" s="674"/>
      <c r="G3" s="674"/>
      <c r="H3" s="674"/>
      <c r="I3" s="46"/>
      <c r="J3" s="47" t="s">
        <v>26</v>
      </c>
    </row>
    <row r="4" spans="1:11" ht="36">
      <c r="A4" s="323" t="s">
        <v>32</v>
      </c>
      <c r="B4" s="171" t="s">
        <v>143</v>
      </c>
      <c r="C4" s="171" t="s">
        <v>151</v>
      </c>
      <c r="D4" s="171" t="s">
        <v>35</v>
      </c>
      <c r="E4" s="172" t="s">
        <v>147</v>
      </c>
      <c r="F4" s="324" t="s">
        <v>34</v>
      </c>
      <c r="G4" s="171" t="s">
        <v>143</v>
      </c>
      <c r="H4" s="171" t="s">
        <v>151</v>
      </c>
      <c r="I4" s="171" t="s">
        <v>35</v>
      </c>
      <c r="J4" s="174" t="s">
        <v>147</v>
      </c>
    </row>
    <row r="5" spans="1:11" ht="20.100000000000001" customHeight="1">
      <c r="A5" s="325" t="s">
        <v>33</v>
      </c>
      <c r="B5" s="111">
        <v>941546</v>
      </c>
      <c r="C5" s="111">
        <v>1167357</v>
      </c>
      <c r="D5" s="111">
        <v>1147374</v>
      </c>
      <c r="E5" s="123">
        <v>-6.2</v>
      </c>
      <c r="F5" s="114" t="s">
        <v>33</v>
      </c>
      <c r="G5" s="111">
        <v>941546</v>
      </c>
      <c r="H5" s="111">
        <v>1167357</v>
      </c>
      <c r="I5" s="111">
        <v>1147374</v>
      </c>
      <c r="J5" s="305">
        <v>-6.2</v>
      </c>
      <c r="K5" s="363">
        <v>0</v>
      </c>
    </row>
    <row r="6" spans="1:11" ht="20.100000000000001" customHeight="1">
      <c r="A6" s="326" t="s">
        <v>3</v>
      </c>
      <c r="B6" s="278">
        <v>500</v>
      </c>
      <c r="C6" s="278">
        <v>543</v>
      </c>
      <c r="D6" s="111">
        <v>16253</v>
      </c>
      <c r="E6" s="123">
        <v>522.70000000000005</v>
      </c>
      <c r="F6" s="115" t="s">
        <v>4</v>
      </c>
      <c r="G6" s="111">
        <v>813869</v>
      </c>
      <c r="H6" s="111">
        <v>1038918</v>
      </c>
      <c r="I6" s="111">
        <v>856695</v>
      </c>
      <c r="J6" s="305">
        <v>28.7</v>
      </c>
    </row>
    <row r="7" spans="1:11" ht="20.100000000000001" customHeight="1">
      <c r="A7" s="177" t="s">
        <v>54</v>
      </c>
      <c r="B7" s="41"/>
      <c r="C7" s="41"/>
      <c r="D7" s="41"/>
      <c r="E7" s="42"/>
      <c r="F7" s="20" t="s">
        <v>325</v>
      </c>
      <c r="G7" s="41"/>
      <c r="H7" s="41"/>
      <c r="I7" s="41">
        <v>3780</v>
      </c>
      <c r="J7" s="314"/>
    </row>
    <row r="8" spans="1:11" ht="20.100000000000001" customHeight="1">
      <c r="A8" s="180" t="s">
        <v>55</v>
      </c>
      <c r="B8" s="41"/>
      <c r="C8" s="41"/>
      <c r="D8" s="41"/>
      <c r="E8" s="42"/>
      <c r="F8" s="20" t="s">
        <v>220</v>
      </c>
      <c r="G8" s="41"/>
      <c r="H8" s="41"/>
      <c r="I8" s="116"/>
      <c r="J8" s="314"/>
    </row>
    <row r="9" spans="1:11" ht="20.100000000000001" customHeight="1">
      <c r="A9" s="180" t="s">
        <v>56</v>
      </c>
      <c r="B9" s="41"/>
      <c r="C9" s="41"/>
      <c r="D9" s="41"/>
      <c r="E9" s="42"/>
      <c r="F9" s="20" t="s">
        <v>221</v>
      </c>
      <c r="G9" s="41">
        <v>677626</v>
      </c>
      <c r="H9" s="41">
        <v>699307</v>
      </c>
      <c r="I9" s="287">
        <v>546518</v>
      </c>
      <c r="J9" s="314">
        <v>37.9</v>
      </c>
    </row>
    <row r="10" spans="1:11" ht="20.100000000000001" customHeight="1">
      <c r="A10" s="180" t="s">
        <v>74</v>
      </c>
      <c r="B10" s="41"/>
      <c r="C10" s="41"/>
      <c r="D10" s="41"/>
      <c r="E10" s="42"/>
      <c r="F10" s="20" t="s">
        <v>222</v>
      </c>
      <c r="G10" s="41">
        <v>69396</v>
      </c>
      <c r="H10" s="41">
        <v>71636</v>
      </c>
      <c r="I10" s="116">
        <v>43800</v>
      </c>
      <c r="J10" s="314">
        <v>4.0999999999999996</v>
      </c>
    </row>
    <row r="11" spans="1:11" ht="20.100000000000001" customHeight="1">
      <c r="A11" s="180" t="s">
        <v>75</v>
      </c>
      <c r="B11" s="32"/>
      <c r="C11" s="41"/>
      <c r="D11" s="41"/>
      <c r="E11" s="42"/>
      <c r="F11" s="20" t="s">
        <v>223</v>
      </c>
      <c r="G11" s="32">
        <v>14446</v>
      </c>
      <c r="H11" s="41">
        <v>215574</v>
      </c>
      <c r="I11" s="116">
        <v>210196</v>
      </c>
      <c r="J11" s="314">
        <v>20.2</v>
      </c>
    </row>
    <row r="12" spans="1:11" ht="20.100000000000001" customHeight="1">
      <c r="A12" s="180" t="s">
        <v>76</v>
      </c>
      <c r="B12" s="32"/>
      <c r="C12" s="41"/>
      <c r="D12" s="41"/>
      <c r="E12" s="42"/>
      <c r="F12" s="20" t="s">
        <v>224</v>
      </c>
      <c r="G12" s="32">
        <v>52394</v>
      </c>
      <c r="H12" s="41">
        <v>52394</v>
      </c>
      <c r="I12" s="116">
        <v>52394</v>
      </c>
      <c r="J12" s="314">
        <v>5.5</v>
      </c>
    </row>
    <row r="13" spans="1:11" ht="20.100000000000001" customHeight="1">
      <c r="A13" s="180" t="s">
        <v>77</v>
      </c>
      <c r="B13" s="32"/>
      <c r="C13" s="41"/>
      <c r="D13" s="41"/>
      <c r="E13" s="42"/>
      <c r="F13" s="20" t="s">
        <v>225</v>
      </c>
      <c r="G13" s="32">
        <v>7</v>
      </c>
      <c r="H13" s="41">
        <v>7</v>
      </c>
      <c r="I13" s="116">
        <v>7</v>
      </c>
      <c r="J13" s="314">
        <v>-30</v>
      </c>
    </row>
    <row r="14" spans="1:11" ht="20.100000000000001" customHeight="1">
      <c r="A14" s="180" t="s">
        <v>78</v>
      </c>
      <c r="B14" s="32"/>
      <c r="C14" s="41"/>
      <c r="D14" s="41"/>
      <c r="E14" s="42"/>
      <c r="F14" s="20"/>
      <c r="G14" s="32"/>
      <c r="H14" s="41"/>
      <c r="I14" s="116"/>
      <c r="J14" s="314"/>
    </row>
    <row r="15" spans="1:11" ht="20.100000000000001" customHeight="1">
      <c r="A15" s="180" t="s">
        <v>79</v>
      </c>
      <c r="B15" s="32"/>
      <c r="C15" s="41"/>
      <c r="D15" s="41"/>
      <c r="E15" s="42"/>
      <c r="F15" s="20"/>
      <c r="G15" s="32"/>
      <c r="H15" s="41"/>
      <c r="I15" s="41"/>
      <c r="J15" s="314"/>
    </row>
    <row r="16" spans="1:11" ht="20.100000000000001" customHeight="1">
      <c r="A16" s="180" t="s">
        <v>80</v>
      </c>
      <c r="B16" s="32"/>
      <c r="C16" s="41"/>
      <c r="D16" s="41"/>
      <c r="E16" s="42"/>
      <c r="F16" s="20"/>
      <c r="G16" s="32"/>
      <c r="H16" s="41"/>
      <c r="I16" s="41"/>
      <c r="J16" s="314"/>
    </row>
    <row r="17" spans="1:13" ht="20.100000000000001" customHeight="1">
      <c r="A17" s="313" t="s">
        <v>81</v>
      </c>
      <c r="B17" s="32">
        <v>500</v>
      </c>
      <c r="C17" s="41">
        <v>543</v>
      </c>
      <c r="D17" s="41">
        <v>923</v>
      </c>
      <c r="E17" s="92">
        <v>-0.6</v>
      </c>
      <c r="F17" s="20"/>
      <c r="G17" s="32"/>
      <c r="H17" s="41"/>
      <c r="I17" s="41"/>
      <c r="J17" s="314"/>
    </row>
    <row r="18" spans="1:13" ht="20.100000000000001" customHeight="1">
      <c r="A18" s="313" t="s">
        <v>82</v>
      </c>
      <c r="B18" s="32"/>
      <c r="C18" s="41"/>
      <c r="D18" s="41"/>
      <c r="E18" s="92"/>
      <c r="F18" s="20"/>
      <c r="G18" s="32"/>
      <c r="H18" s="41"/>
      <c r="I18" s="41"/>
      <c r="J18" s="314"/>
    </row>
    <row r="19" spans="1:13" ht="20.100000000000001" customHeight="1">
      <c r="A19" s="313" t="s">
        <v>290</v>
      </c>
      <c r="B19" s="49"/>
      <c r="C19" s="49"/>
      <c r="D19" s="49">
        <v>15330</v>
      </c>
      <c r="E19" s="92">
        <v>812</v>
      </c>
      <c r="F19" s="20"/>
      <c r="G19" s="49"/>
      <c r="H19" s="49"/>
      <c r="I19" s="49"/>
      <c r="J19" s="314"/>
    </row>
    <row r="20" spans="1:13" ht="20.100000000000001" customHeight="1">
      <c r="A20" s="326" t="s">
        <v>23</v>
      </c>
      <c r="B20" s="117">
        <v>941046</v>
      </c>
      <c r="C20" s="117">
        <v>1166814</v>
      </c>
      <c r="D20" s="117">
        <v>1131121</v>
      </c>
      <c r="E20" s="123">
        <v>27.807875222764139</v>
      </c>
      <c r="F20" s="115" t="s">
        <v>24</v>
      </c>
      <c r="G20" s="117">
        <v>127677</v>
      </c>
      <c r="H20" s="117">
        <v>128439</v>
      </c>
      <c r="I20" s="117">
        <v>290679</v>
      </c>
      <c r="J20" s="305">
        <v>-47.9</v>
      </c>
    </row>
    <row r="21" spans="1:13" ht="20.100000000000001" customHeight="1">
      <c r="A21" s="313" t="s">
        <v>217</v>
      </c>
      <c r="B21" s="277">
        <v>665389</v>
      </c>
      <c r="C21" s="277">
        <v>691057</v>
      </c>
      <c r="D21" s="51">
        <v>606364</v>
      </c>
      <c r="E21" s="92">
        <v>-17</v>
      </c>
      <c r="F21" s="52" t="s">
        <v>275</v>
      </c>
      <c r="G21" s="50"/>
      <c r="H21" s="51"/>
      <c r="I21" s="51">
        <v>6147</v>
      </c>
      <c r="J21" s="314">
        <v>361.5</v>
      </c>
    </row>
    <row r="22" spans="1:13" ht="20.100000000000001" customHeight="1">
      <c r="A22" s="182" t="s">
        <v>2249</v>
      </c>
      <c r="B22" s="277">
        <v>80000</v>
      </c>
      <c r="C22" s="277">
        <v>280100</v>
      </c>
      <c r="D22" s="51">
        <v>329100</v>
      </c>
      <c r="E22" s="92">
        <v>-1.3</v>
      </c>
      <c r="F22" s="48" t="s">
        <v>278</v>
      </c>
      <c r="G22" s="51">
        <v>47677</v>
      </c>
      <c r="H22" s="51">
        <v>48439</v>
      </c>
      <c r="I22" s="51">
        <v>72144</v>
      </c>
      <c r="J22" s="314">
        <v>-62.8</v>
      </c>
      <c r="M22" s="54"/>
    </row>
    <row r="23" spans="1:13" ht="20.100000000000001" customHeight="1">
      <c r="A23" s="182" t="s">
        <v>2266</v>
      </c>
      <c r="B23" s="51"/>
      <c r="C23" s="51">
        <v>200100</v>
      </c>
      <c r="D23" s="51">
        <v>200100</v>
      </c>
      <c r="E23" s="92">
        <v>17.7</v>
      </c>
      <c r="F23" s="44" t="s">
        <v>2268</v>
      </c>
      <c r="G23" s="279">
        <v>80000</v>
      </c>
      <c r="H23" s="279">
        <v>80000</v>
      </c>
      <c r="I23" s="51">
        <v>129000</v>
      </c>
      <c r="J23" s="314">
        <v>-22.6</v>
      </c>
    </row>
    <row r="24" spans="1:13" ht="20.100000000000001" customHeight="1">
      <c r="A24" s="182" t="s">
        <v>2267</v>
      </c>
      <c r="B24" s="50">
        <v>80000</v>
      </c>
      <c r="C24" s="51">
        <v>80000</v>
      </c>
      <c r="D24" s="51">
        <v>129000</v>
      </c>
      <c r="E24" s="92">
        <v>-21.1</v>
      </c>
      <c r="F24" s="48" t="s">
        <v>2241</v>
      </c>
      <c r="G24" s="51">
        <v>80000</v>
      </c>
      <c r="H24" s="51">
        <v>80000</v>
      </c>
      <c r="I24" s="288">
        <v>129000</v>
      </c>
      <c r="J24" s="314">
        <v>-22.6</v>
      </c>
    </row>
    <row r="25" spans="1:13" ht="20.100000000000001" customHeight="1">
      <c r="A25" s="313" t="s">
        <v>276</v>
      </c>
      <c r="B25" s="51">
        <v>195657</v>
      </c>
      <c r="C25" s="51">
        <v>195657</v>
      </c>
      <c r="D25" s="51">
        <v>195657</v>
      </c>
      <c r="E25" s="92">
        <v>24.7</v>
      </c>
      <c r="F25" s="48" t="s">
        <v>279</v>
      </c>
      <c r="G25" s="51"/>
      <c r="H25" s="51"/>
      <c r="I25" s="288">
        <v>83388</v>
      </c>
      <c r="J25" s="314">
        <v>-57.4</v>
      </c>
    </row>
    <row r="26" spans="1:13" ht="20.100000000000001" customHeight="1" thickBot="1">
      <c r="A26" s="322" t="s">
        <v>277</v>
      </c>
      <c r="B26" s="327"/>
      <c r="C26" s="327"/>
      <c r="D26" s="328"/>
      <c r="E26" s="329"/>
      <c r="F26" s="330"/>
      <c r="G26" s="331"/>
      <c r="H26" s="332"/>
      <c r="I26" s="330"/>
      <c r="J26" s="333"/>
    </row>
    <row r="27" spans="1:13" ht="20.100000000000001" customHeight="1">
      <c r="G27" s="45"/>
    </row>
    <row r="28" spans="1:13" ht="20.100000000000001" customHeight="1"/>
    <row r="29" spans="1:13" ht="20.100000000000001" customHeight="1"/>
    <row r="30" spans="1:13" ht="20.100000000000001" customHeight="1"/>
    <row r="31" spans="1:13" s="53" customFormat="1" ht="20.100000000000001" customHeight="1">
      <c r="B31" s="54"/>
      <c r="C31" s="54"/>
      <c r="D31" s="54"/>
      <c r="E31" s="54"/>
      <c r="F31" s="54"/>
      <c r="G31" s="54"/>
      <c r="H31" s="55"/>
      <c r="I31" s="54"/>
      <c r="J31" s="54"/>
    </row>
    <row r="32" spans="1:13" s="53" customFormat="1" ht="20.100000000000001" customHeight="1">
      <c r="B32" s="54"/>
      <c r="C32" s="54"/>
      <c r="D32" s="54"/>
      <c r="E32" s="54"/>
      <c r="F32" s="54"/>
      <c r="G32" s="54"/>
      <c r="H32" s="55"/>
      <c r="I32" s="54"/>
      <c r="J32" s="54"/>
    </row>
    <row r="33" spans="2:10" s="53" customFormat="1" ht="20.100000000000001" customHeight="1">
      <c r="B33" s="54"/>
      <c r="C33" s="54"/>
      <c r="D33" s="54"/>
      <c r="E33" s="54"/>
      <c r="F33" s="54"/>
      <c r="G33" s="54"/>
      <c r="H33" s="55"/>
      <c r="I33" s="54"/>
      <c r="J33" s="54"/>
    </row>
    <row r="34" spans="2:10" s="53" customFormat="1" ht="20.100000000000001" customHeight="1">
      <c r="B34" s="54"/>
      <c r="C34" s="54"/>
      <c r="D34" s="54"/>
      <c r="E34" s="54"/>
      <c r="F34" s="54"/>
      <c r="G34" s="54"/>
      <c r="H34" s="55"/>
      <c r="I34" s="54"/>
      <c r="J34" s="54"/>
    </row>
    <row r="35" spans="2:10" s="53" customFormat="1" ht="20.100000000000001" customHeight="1">
      <c r="B35" s="54"/>
      <c r="C35" s="54"/>
      <c r="D35" s="54"/>
      <c r="E35" s="54"/>
      <c r="F35" s="54"/>
      <c r="G35" s="54"/>
      <c r="H35" s="55"/>
      <c r="I35" s="54"/>
      <c r="J35" s="54"/>
    </row>
    <row r="36" spans="2:10" s="53" customFormat="1" ht="20.100000000000001" customHeight="1">
      <c r="B36" s="54"/>
      <c r="C36" s="54"/>
      <c r="D36" s="54"/>
      <c r="E36" s="54"/>
      <c r="F36" s="54"/>
      <c r="G36" s="54"/>
      <c r="H36" s="55"/>
      <c r="I36" s="54"/>
      <c r="J36" s="54"/>
    </row>
    <row r="37" spans="2:10" s="53" customFormat="1" ht="20.100000000000001" customHeight="1">
      <c r="B37" s="54"/>
      <c r="C37" s="54"/>
      <c r="D37" s="54"/>
      <c r="E37" s="54"/>
      <c r="F37" s="54"/>
      <c r="G37" s="54"/>
      <c r="H37" s="55"/>
      <c r="I37" s="54"/>
      <c r="J37" s="54"/>
    </row>
    <row r="38" spans="2:10" s="53" customFormat="1" ht="20.100000000000001" customHeight="1">
      <c r="B38" s="54"/>
      <c r="C38" s="54"/>
      <c r="D38" s="54"/>
      <c r="E38" s="54"/>
      <c r="F38" s="54"/>
      <c r="G38" s="54"/>
      <c r="H38" s="55"/>
      <c r="I38" s="54"/>
      <c r="J38" s="54"/>
    </row>
    <row r="39" spans="2:10" s="53" customFormat="1" ht="20.100000000000001" customHeight="1">
      <c r="B39" s="54"/>
      <c r="C39" s="54"/>
      <c r="D39" s="54"/>
      <c r="E39" s="54"/>
      <c r="F39" s="54"/>
      <c r="G39" s="54"/>
      <c r="H39" s="55"/>
      <c r="I39" s="54"/>
      <c r="J39" s="54"/>
    </row>
    <row r="40" spans="2:10" s="53" customFormat="1" ht="20.100000000000001" customHeight="1">
      <c r="B40" s="54"/>
      <c r="C40" s="54"/>
      <c r="D40" s="54"/>
      <c r="E40" s="54"/>
      <c r="F40" s="54"/>
      <c r="G40" s="54"/>
      <c r="H40" s="55"/>
      <c r="I40" s="54"/>
      <c r="J40" s="54"/>
    </row>
    <row r="41" spans="2:10" s="53" customFormat="1" ht="20.100000000000001" customHeight="1">
      <c r="B41" s="54"/>
      <c r="C41" s="54"/>
      <c r="D41" s="54"/>
      <c r="E41" s="54"/>
      <c r="F41" s="54"/>
      <c r="G41" s="54"/>
      <c r="H41" s="55"/>
      <c r="I41" s="54"/>
      <c r="J41" s="54"/>
    </row>
    <row r="42" spans="2:10" s="53" customFormat="1" ht="20.100000000000001" customHeight="1">
      <c r="B42" s="54"/>
      <c r="C42" s="54"/>
      <c r="D42" s="54"/>
      <c r="E42" s="54"/>
      <c r="F42" s="54"/>
      <c r="G42" s="54"/>
      <c r="H42" s="55"/>
      <c r="I42" s="54"/>
      <c r="J42" s="54"/>
    </row>
    <row r="43" spans="2:10" s="53" customFormat="1" ht="20.100000000000001" customHeight="1">
      <c r="B43" s="54"/>
      <c r="C43" s="54"/>
      <c r="D43" s="54"/>
      <c r="E43" s="54"/>
      <c r="F43" s="54"/>
      <c r="G43" s="54"/>
      <c r="H43" s="55"/>
      <c r="I43" s="54"/>
      <c r="J43" s="54"/>
    </row>
    <row r="44" spans="2:10" s="53" customFormat="1" ht="20.100000000000001" customHeight="1">
      <c r="B44" s="54"/>
      <c r="C44" s="54"/>
      <c r="D44" s="54"/>
      <c r="E44" s="54"/>
      <c r="F44" s="54"/>
      <c r="G44" s="54"/>
      <c r="H44" s="55"/>
      <c r="I44" s="54"/>
      <c r="J44" s="54"/>
    </row>
    <row r="45" spans="2:10" s="53" customFormat="1" ht="20.100000000000001" customHeight="1">
      <c r="B45" s="54"/>
      <c r="C45" s="54"/>
      <c r="D45" s="54"/>
      <c r="E45" s="54"/>
      <c r="F45" s="54"/>
      <c r="G45" s="54"/>
      <c r="H45" s="55"/>
      <c r="I45" s="54"/>
      <c r="J45" s="54"/>
    </row>
    <row r="46" spans="2:10" s="53" customFormat="1" ht="20.100000000000001" customHeight="1">
      <c r="B46" s="54"/>
      <c r="C46" s="54"/>
      <c r="D46" s="54"/>
      <c r="E46" s="54"/>
      <c r="F46" s="54"/>
      <c r="G46" s="54"/>
      <c r="H46" s="55"/>
      <c r="I46" s="54"/>
      <c r="J46" s="54"/>
    </row>
    <row r="47" spans="2:10" ht="20.100000000000001" customHeight="1"/>
    <row r="48" spans="2:10" s="53" customFormat="1" ht="20.100000000000001" customHeight="1">
      <c r="B48" s="54"/>
      <c r="C48" s="54"/>
      <c r="D48" s="54"/>
      <c r="E48" s="54"/>
      <c r="F48" s="54"/>
      <c r="G48" s="54"/>
      <c r="H48" s="55"/>
      <c r="I48" s="54"/>
      <c r="J48" s="54"/>
    </row>
    <row r="49" spans="2:10" s="53" customFormat="1" ht="20.100000000000001" customHeight="1">
      <c r="B49" s="54"/>
      <c r="C49" s="54"/>
      <c r="D49" s="54"/>
      <c r="E49" s="54"/>
      <c r="F49" s="54"/>
      <c r="G49" s="54"/>
      <c r="H49" s="55"/>
      <c r="I49" s="54"/>
      <c r="J49" s="54"/>
    </row>
    <row r="50" spans="2:10" s="53" customFormat="1" ht="20.100000000000001" customHeight="1">
      <c r="B50" s="54"/>
      <c r="C50" s="54"/>
      <c r="D50" s="54"/>
      <c r="E50" s="54"/>
      <c r="F50" s="54"/>
      <c r="G50" s="54"/>
      <c r="H50" s="55"/>
      <c r="I50" s="54"/>
      <c r="J50" s="54"/>
    </row>
    <row r="51" spans="2:10" s="53" customFormat="1" ht="20.100000000000001" customHeight="1">
      <c r="B51" s="54"/>
      <c r="C51" s="54"/>
      <c r="D51" s="54"/>
      <c r="E51" s="54"/>
      <c r="F51" s="54"/>
      <c r="G51" s="54"/>
      <c r="H51" s="55"/>
      <c r="I51" s="54"/>
      <c r="J51" s="54"/>
    </row>
    <row r="52" spans="2:10" s="53" customFormat="1" ht="20.100000000000001" customHeight="1">
      <c r="B52" s="54"/>
      <c r="C52" s="54"/>
      <c r="D52" s="54"/>
      <c r="E52" s="54"/>
      <c r="F52" s="54"/>
      <c r="G52" s="54"/>
      <c r="H52" s="55"/>
      <c r="I52" s="54"/>
      <c r="J52" s="54"/>
    </row>
    <row r="53" spans="2:10" s="53" customFormat="1" ht="20.100000000000001" customHeight="1">
      <c r="B53" s="54"/>
      <c r="C53" s="54"/>
      <c r="D53" s="54"/>
      <c r="E53" s="54"/>
      <c r="F53" s="54"/>
      <c r="G53" s="54"/>
      <c r="H53" s="55"/>
      <c r="I53" s="54"/>
      <c r="J53" s="54"/>
    </row>
    <row r="54" spans="2:10" s="53" customFormat="1" ht="20.100000000000001" customHeight="1">
      <c r="B54" s="54"/>
      <c r="C54" s="54"/>
      <c r="D54" s="54"/>
      <c r="E54" s="54"/>
      <c r="F54" s="54"/>
      <c r="G54" s="54"/>
      <c r="H54" s="55"/>
      <c r="I54" s="54"/>
      <c r="J54" s="54"/>
    </row>
  </sheetData>
  <mergeCells count="3">
    <mergeCell ref="A1:H1"/>
    <mergeCell ref="A2:J2"/>
    <mergeCell ref="A3:H3"/>
  </mergeCells>
  <phoneticPr fontId="1" type="noConversion"/>
  <printOptions horizontalCentered="1"/>
  <pageMargins left="0.70866141732283472" right="0.70866141732283472" top="0.74803149606299213" bottom="0.74803149606299213" header="0.31496062992125984" footer="0.31496062992125984"/>
  <pageSetup paperSize="9" scale="95" firstPageNumber="42" fitToHeight="0" orientation="landscape" blackAndWhite="1" useFirstPageNumber="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6"/>
  <sheetViews>
    <sheetView showZeros="0" topLeftCell="A13" zoomScaleNormal="100" workbookViewId="0">
      <selection activeCell="L36" sqref="L36"/>
    </sheetView>
  </sheetViews>
  <sheetFormatPr defaultRowHeight="14.25"/>
  <cols>
    <col min="1" max="1" width="35.375" style="549" customWidth="1"/>
    <col min="2" max="2" width="10.125" style="543" customWidth="1"/>
    <col min="3" max="3" width="11.125" style="543" customWidth="1"/>
    <col min="4" max="4" width="9.25" style="543" customWidth="1"/>
    <col min="5" max="5" width="11.125" style="543" customWidth="1"/>
    <col min="6" max="6" width="24.125" style="543" customWidth="1"/>
    <col min="7" max="7" width="9.625" style="543" customWidth="1"/>
    <col min="8" max="8" width="9.5" style="550" bestFit="1" customWidth="1"/>
    <col min="9" max="10" width="11.125" style="543" customWidth="1"/>
    <col min="11" max="16384" width="9" style="519"/>
  </cols>
  <sheetData>
    <row r="1" spans="1:11" ht="18" customHeight="1">
      <c r="A1" s="664" t="s">
        <v>1109</v>
      </c>
      <c r="B1" s="664"/>
      <c r="C1" s="664"/>
      <c r="D1" s="664"/>
      <c r="E1" s="664"/>
      <c r="F1" s="664"/>
      <c r="G1" s="664"/>
      <c r="H1" s="664"/>
      <c r="I1" s="359"/>
      <c r="J1" s="359"/>
    </row>
    <row r="2" spans="1:11" ht="33" customHeight="1">
      <c r="A2" s="670" t="s">
        <v>1882</v>
      </c>
      <c r="B2" s="670"/>
      <c r="C2" s="670"/>
      <c r="D2" s="670"/>
      <c r="E2" s="670"/>
      <c r="F2" s="670"/>
      <c r="G2" s="670"/>
      <c r="H2" s="670"/>
      <c r="I2" s="670"/>
      <c r="J2" s="670"/>
    </row>
    <row r="3" spans="1:11" ht="20.25" customHeight="1" thickBot="1">
      <c r="A3" s="675" t="s">
        <v>355</v>
      </c>
      <c r="B3" s="675"/>
      <c r="C3" s="675"/>
      <c r="D3" s="675"/>
      <c r="E3" s="675"/>
      <c r="F3" s="675"/>
      <c r="G3" s="675"/>
      <c r="H3" s="675"/>
      <c r="I3" s="362"/>
      <c r="J3" s="520" t="s">
        <v>356</v>
      </c>
    </row>
    <row r="4" spans="1:11" ht="36">
      <c r="A4" s="521" t="s">
        <v>357</v>
      </c>
      <c r="B4" s="190" t="s">
        <v>358</v>
      </c>
      <c r="C4" s="190" t="s">
        <v>359</v>
      </c>
      <c r="D4" s="190" t="s">
        <v>360</v>
      </c>
      <c r="E4" s="463" t="s">
        <v>361</v>
      </c>
      <c r="F4" s="522" t="s">
        <v>362</v>
      </c>
      <c r="G4" s="190" t="s">
        <v>358</v>
      </c>
      <c r="H4" s="190" t="s">
        <v>359</v>
      </c>
      <c r="I4" s="190" t="s">
        <v>360</v>
      </c>
      <c r="J4" s="193" t="s">
        <v>361</v>
      </c>
      <c r="K4" s="523"/>
    </row>
    <row r="5" spans="1:11" ht="20.100000000000001" customHeight="1">
      <c r="A5" s="524" t="s">
        <v>363</v>
      </c>
      <c r="B5" s="525">
        <v>717394</v>
      </c>
      <c r="C5" s="525">
        <v>1070394</v>
      </c>
      <c r="D5" s="526">
        <v>1140299</v>
      </c>
      <c r="E5" s="527">
        <v>-6.2</v>
      </c>
      <c r="F5" s="528" t="s">
        <v>363</v>
      </c>
      <c r="G5" s="526">
        <v>717394</v>
      </c>
      <c r="H5" s="526">
        <v>1070394</v>
      </c>
      <c r="I5" s="526">
        <v>1140299</v>
      </c>
      <c r="J5" s="529">
        <v>-6.2</v>
      </c>
      <c r="K5" s="523"/>
    </row>
    <row r="6" spans="1:11" ht="20.100000000000001" customHeight="1">
      <c r="A6" s="530" t="s">
        <v>3</v>
      </c>
      <c r="B6" s="526">
        <v>500</v>
      </c>
      <c r="C6" s="526">
        <v>543</v>
      </c>
      <c r="D6" s="526">
        <v>16253</v>
      </c>
      <c r="E6" s="527">
        <v>522.70000000000005</v>
      </c>
      <c r="F6" s="531" t="s">
        <v>4</v>
      </c>
      <c r="G6" s="526">
        <v>806143</v>
      </c>
      <c r="H6" s="526">
        <v>1009682</v>
      </c>
      <c r="I6" s="526">
        <v>843922</v>
      </c>
      <c r="J6" s="529">
        <v>30.3</v>
      </c>
    </row>
    <row r="7" spans="1:11" ht="20.100000000000001" customHeight="1">
      <c r="A7" s="469" t="s">
        <v>364</v>
      </c>
      <c r="B7" s="7"/>
      <c r="C7" s="7"/>
      <c r="D7" s="7"/>
      <c r="E7" s="532"/>
      <c r="F7" s="378" t="s">
        <v>391</v>
      </c>
      <c r="G7" s="7"/>
      <c r="H7" s="7"/>
      <c r="I7" s="7">
        <v>3780</v>
      </c>
      <c r="J7" s="529"/>
    </row>
    <row r="8" spans="1:11" ht="20.100000000000001" customHeight="1">
      <c r="A8" s="181" t="s">
        <v>365</v>
      </c>
      <c r="B8" s="7"/>
      <c r="C8" s="7"/>
      <c r="D8" s="7"/>
      <c r="E8" s="532"/>
      <c r="F8" s="378" t="s">
        <v>366</v>
      </c>
      <c r="G8" s="7"/>
      <c r="H8" s="7"/>
      <c r="I8" s="287">
        <v>0</v>
      </c>
      <c r="J8" s="529"/>
    </row>
    <row r="9" spans="1:11" ht="20.100000000000001" customHeight="1">
      <c r="A9" s="181" t="s">
        <v>367</v>
      </c>
      <c r="B9" s="7"/>
      <c r="C9" s="7"/>
      <c r="D9" s="7"/>
      <c r="E9" s="532"/>
      <c r="F9" s="378" t="s">
        <v>368</v>
      </c>
      <c r="G9" s="7">
        <v>675245</v>
      </c>
      <c r="H9" s="7">
        <v>688009</v>
      </c>
      <c r="I9" s="287">
        <v>540745</v>
      </c>
      <c r="J9" s="529">
        <v>40.200000000000003</v>
      </c>
    </row>
    <row r="10" spans="1:11" ht="20.100000000000001" customHeight="1">
      <c r="A10" s="181" t="s">
        <v>369</v>
      </c>
      <c r="B10" s="7"/>
      <c r="C10" s="7"/>
      <c r="D10" s="7"/>
      <c r="E10" s="532"/>
      <c r="F10" s="378" t="s">
        <v>370</v>
      </c>
      <c r="G10" s="7">
        <v>64135</v>
      </c>
      <c r="H10" s="7">
        <v>54802</v>
      </c>
      <c r="I10" s="287">
        <v>37479</v>
      </c>
      <c r="J10" s="529">
        <v>1.6</v>
      </c>
    </row>
    <row r="11" spans="1:11" ht="20.100000000000001" customHeight="1">
      <c r="A11" s="181" t="s">
        <v>371</v>
      </c>
      <c r="B11" s="457"/>
      <c r="C11" s="7"/>
      <c r="D11" s="7"/>
      <c r="E11" s="532"/>
      <c r="F11" s="378" t="s">
        <v>372</v>
      </c>
      <c r="G11" s="457">
        <v>14362</v>
      </c>
      <c r="H11" s="7">
        <v>214470</v>
      </c>
      <c r="I11" s="287">
        <v>209517</v>
      </c>
      <c r="J11" s="529">
        <v>20.100000000000001</v>
      </c>
    </row>
    <row r="12" spans="1:11" ht="20.100000000000001" customHeight="1">
      <c r="A12" s="181" t="s">
        <v>373</v>
      </c>
      <c r="B12" s="457"/>
      <c r="C12" s="7"/>
      <c r="D12" s="7"/>
      <c r="E12" s="532"/>
      <c r="F12" s="378" t="s">
        <v>374</v>
      </c>
      <c r="G12" s="457">
        <v>52394</v>
      </c>
      <c r="H12" s="7">
        <v>52394</v>
      </c>
      <c r="I12" s="287">
        <v>52394</v>
      </c>
      <c r="J12" s="529">
        <v>5.5</v>
      </c>
    </row>
    <row r="13" spans="1:11" ht="20.100000000000001" customHeight="1">
      <c r="A13" s="181" t="s">
        <v>375</v>
      </c>
      <c r="B13" s="457"/>
      <c r="C13" s="7"/>
      <c r="D13" s="7"/>
      <c r="E13" s="532"/>
      <c r="F13" s="378" t="s">
        <v>376</v>
      </c>
      <c r="G13" s="457">
        <v>7</v>
      </c>
      <c r="H13" s="7">
        <v>7</v>
      </c>
      <c r="I13" s="287">
        <v>7</v>
      </c>
      <c r="J13" s="529">
        <v>-30</v>
      </c>
    </row>
    <row r="14" spans="1:11" ht="20.100000000000001" customHeight="1">
      <c r="A14" s="181" t="s">
        <v>377</v>
      </c>
      <c r="B14" s="457"/>
      <c r="C14" s="7"/>
      <c r="D14" s="7"/>
      <c r="E14" s="532"/>
      <c r="F14" s="378"/>
      <c r="G14" s="457"/>
      <c r="H14" s="7"/>
      <c r="I14" s="287"/>
      <c r="J14" s="529"/>
    </row>
    <row r="15" spans="1:11" ht="20.100000000000001" customHeight="1">
      <c r="A15" s="181" t="s">
        <v>378</v>
      </c>
      <c r="B15" s="457"/>
      <c r="C15" s="7"/>
      <c r="D15" s="7"/>
      <c r="E15" s="532"/>
      <c r="F15" s="378"/>
      <c r="G15" s="457"/>
      <c r="H15" s="7"/>
      <c r="I15" s="7"/>
      <c r="J15" s="529"/>
    </row>
    <row r="16" spans="1:11" ht="20.100000000000001" customHeight="1">
      <c r="A16" s="181" t="s">
        <v>379</v>
      </c>
      <c r="B16" s="457"/>
      <c r="C16" s="7"/>
      <c r="D16" s="7"/>
      <c r="E16" s="532"/>
      <c r="F16" s="378"/>
      <c r="G16" s="457"/>
      <c r="H16" s="7"/>
      <c r="I16" s="7"/>
      <c r="J16" s="529"/>
    </row>
    <row r="17" spans="1:11" ht="20.100000000000001" customHeight="1">
      <c r="A17" s="533" t="s">
        <v>380</v>
      </c>
      <c r="B17" s="457">
        <v>500</v>
      </c>
      <c r="C17" s="7">
        <v>543</v>
      </c>
      <c r="D17" s="7">
        <v>923</v>
      </c>
      <c r="E17" s="534">
        <v>-0.6</v>
      </c>
      <c r="F17" s="378"/>
      <c r="G17" s="457"/>
      <c r="H17" s="7"/>
      <c r="I17" s="7"/>
      <c r="J17" s="529"/>
    </row>
    <row r="18" spans="1:11" ht="20.100000000000001" customHeight="1">
      <c r="A18" s="533" t="s">
        <v>381</v>
      </c>
      <c r="B18" s="457"/>
      <c r="C18" s="7"/>
      <c r="D18" s="7"/>
      <c r="E18" s="534"/>
      <c r="F18" s="378"/>
      <c r="G18" s="457"/>
      <c r="H18" s="7"/>
      <c r="I18" s="7"/>
      <c r="J18" s="529"/>
    </row>
    <row r="19" spans="1:11" ht="20.100000000000001" customHeight="1">
      <c r="A19" s="533" t="s">
        <v>382</v>
      </c>
      <c r="B19" s="535"/>
      <c r="C19" s="535"/>
      <c r="D19" s="535">
        <v>15330</v>
      </c>
      <c r="E19" s="534">
        <v>812</v>
      </c>
      <c r="F19" s="378"/>
      <c r="G19" s="535"/>
      <c r="H19" s="535"/>
      <c r="I19" s="535"/>
      <c r="J19" s="529"/>
    </row>
    <row r="20" spans="1:11" ht="20.100000000000001" customHeight="1">
      <c r="A20" s="530" t="s">
        <v>383</v>
      </c>
      <c r="B20" s="536">
        <v>933940</v>
      </c>
      <c r="C20" s="536">
        <v>1159708</v>
      </c>
      <c r="D20" s="536">
        <v>1124046</v>
      </c>
      <c r="E20" s="527">
        <v>-7.4</v>
      </c>
      <c r="F20" s="531" t="s">
        <v>384</v>
      </c>
      <c r="G20" s="536">
        <v>128297</v>
      </c>
      <c r="H20" s="536">
        <v>150569</v>
      </c>
      <c r="I20" s="536">
        <v>296377</v>
      </c>
      <c r="J20" s="529">
        <v>-47.9</v>
      </c>
    </row>
    <row r="21" spans="1:11" ht="20.100000000000001" customHeight="1">
      <c r="A21" s="533" t="s">
        <v>346</v>
      </c>
      <c r="B21" s="537">
        <v>665389</v>
      </c>
      <c r="C21" s="537">
        <v>691057</v>
      </c>
      <c r="D21" s="537">
        <v>606364</v>
      </c>
      <c r="E21" s="534">
        <v>-17</v>
      </c>
      <c r="F21" s="459" t="s">
        <v>385</v>
      </c>
      <c r="G21" s="537">
        <v>0</v>
      </c>
      <c r="H21" s="537">
        <v>0</v>
      </c>
      <c r="I21" s="537">
        <v>6147</v>
      </c>
      <c r="J21" s="538">
        <v>361.5</v>
      </c>
    </row>
    <row r="22" spans="1:11" ht="20.100000000000001" customHeight="1">
      <c r="A22" s="533" t="s">
        <v>386</v>
      </c>
      <c r="B22" s="539"/>
      <c r="C22" s="539"/>
      <c r="D22" s="539">
        <v>31</v>
      </c>
      <c r="E22" s="534">
        <v>-97.2</v>
      </c>
      <c r="F22" s="540" t="s">
        <v>387</v>
      </c>
      <c r="G22" s="541">
        <v>620</v>
      </c>
      <c r="H22" s="539">
        <v>22130</v>
      </c>
      <c r="I22" s="539">
        <v>19459</v>
      </c>
      <c r="J22" s="538">
        <v>3.2</v>
      </c>
    </row>
    <row r="23" spans="1:11" ht="20.100000000000001" customHeight="1">
      <c r="A23" s="198" t="s">
        <v>2250</v>
      </c>
      <c r="B23" s="539">
        <v>80000</v>
      </c>
      <c r="C23" s="539">
        <v>280100</v>
      </c>
      <c r="D23" s="539">
        <v>329100</v>
      </c>
      <c r="E23" s="534">
        <v>-1.3</v>
      </c>
      <c r="F23" s="542" t="s">
        <v>388</v>
      </c>
      <c r="G23" s="539">
        <v>47677</v>
      </c>
      <c r="H23" s="539">
        <v>48439</v>
      </c>
      <c r="I23" s="539">
        <v>67496</v>
      </c>
      <c r="J23" s="538">
        <v>-65.099999999999994</v>
      </c>
      <c r="K23" s="543"/>
    </row>
    <row r="24" spans="1:11" ht="20.100000000000001" customHeight="1">
      <c r="A24" s="198" t="s">
        <v>2266</v>
      </c>
      <c r="B24" s="539"/>
      <c r="C24" s="539">
        <v>200100</v>
      </c>
      <c r="D24" s="539">
        <v>200100</v>
      </c>
      <c r="E24" s="534">
        <v>17.7</v>
      </c>
      <c r="F24" s="30" t="s">
        <v>2269</v>
      </c>
      <c r="G24" s="539">
        <v>80000</v>
      </c>
      <c r="H24" s="539">
        <v>80000</v>
      </c>
      <c r="I24" s="539">
        <v>129000</v>
      </c>
      <c r="J24" s="538">
        <v>-22.6</v>
      </c>
    </row>
    <row r="25" spans="1:11" ht="20.100000000000001" customHeight="1">
      <c r="A25" s="198" t="s">
        <v>2267</v>
      </c>
      <c r="B25" s="539">
        <v>80000</v>
      </c>
      <c r="C25" s="539">
        <v>80000</v>
      </c>
      <c r="D25" s="539">
        <v>129000</v>
      </c>
      <c r="E25" s="534">
        <v>-21.1</v>
      </c>
      <c r="F25" s="48" t="s">
        <v>2241</v>
      </c>
      <c r="G25" s="51">
        <v>80000</v>
      </c>
      <c r="H25" s="51">
        <v>80000</v>
      </c>
      <c r="I25" s="288">
        <v>129000</v>
      </c>
      <c r="J25" s="314">
        <v>-22.6</v>
      </c>
    </row>
    <row r="26" spans="1:11" ht="20.100000000000001" customHeight="1">
      <c r="A26" s="533" t="s">
        <v>389</v>
      </c>
      <c r="B26" s="539">
        <v>188551</v>
      </c>
      <c r="C26" s="539">
        <v>188551</v>
      </c>
      <c r="D26" s="539">
        <v>188551</v>
      </c>
      <c r="E26" s="534">
        <v>26.7</v>
      </c>
      <c r="F26" s="30" t="s">
        <v>392</v>
      </c>
      <c r="G26" s="539"/>
      <c r="H26" s="539"/>
      <c r="I26" s="539">
        <v>74275</v>
      </c>
      <c r="J26" s="538">
        <v>-60.6</v>
      </c>
    </row>
    <row r="27" spans="1:11" ht="20.100000000000001" customHeight="1" thickBot="1">
      <c r="A27" s="544" t="s">
        <v>390</v>
      </c>
      <c r="B27" s="545"/>
      <c r="C27" s="545"/>
      <c r="D27" s="546">
        <v>0</v>
      </c>
      <c r="E27" s="547"/>
      <c r="F27" s="545"/>
      <c r="G27" s="545"/>
      <c r="H27" s="545"/>
      <c r="I27" s="546"/>
      <c r="J27" s="548"/>
    </row>
    <row r="28" spans="1:11" ht="37.5" customHeight="1">
      <c r="A28" s="676"/>
      <c r="B28" s="676"/>
      <c r="C28" s="676"/>
      <c r="D28" s="676"/>
      <c r="E28" s="676"/>
      <c r="F28" s="676"/>
      <c r="G28" s="676"/>
      <c r="H28" s="676"/>
      <c r="I28" s="676"/>
      <c r="J28" s="676"/>
    </row>
    <row r="29" spans="1:11" ht="20.100000000000001" customHeight="1">
      <c r="G29" s="519"/>
    </row>
    <row r="30" spans="1:11" ht="20.100000000000001" customHeight="1">
      <c r="G30" s="519"/>
    </row>
    <row r="31" spans="1:11" ht="20.100000000000001" customHeight="1"/>
    <row r="32" spans="1:11" ht="20.100000000000001" customHeight="1"/>
    <row r="33" s="519" customFormat="1"/>
    <row r="34" s="519" customFormat="1"/>
    <row r="35" s="519" customFormat="1"/>
    <row r="36" s="519" customFormat="1"/>
    <row r="37" s="519" customFormat="1"/>
    <row r="38" s="519" customFormat="1"/>
    <row r="39" s="519" customFormat="1"/>
    <row r="40" s="519" customFormat="1"/>
    <row r="41" s="519" customFormat="1"/>
    <row r="42" s="519" customFormat="1"/>
    <row r="43" s="519" customFormat="1"/>
    <row r="44" s="519" customFormat="1"/>
    <row r="45" s="519" customFormat="1"/>
    <row r="46" s="519" customFormat="1"/>
    <row r="47" s="519" customFormat="1"/>
    <row r="48" s="519" customFormat="1"/>
    <row r="49" spans="2:10" s="519" customFormat="1" ht="20.100000000000001" customHeight="1">
      <c r="B49" s="543"/>
      <c r="C49" s="543"/>
      <c r="D49" s="543"/>
      <c r="E49" s="543"/>
      <c r="F49" s="543"/>
      <c r="G49" s="543"/>
      <c r="H49" s="550"/>
      <c r="I49" s="543"/>
      <c r="J49" s="543"/>
    </row>
    <row r="50" spans="2:10" s="549" customFormat="1" ht="20.100000000000001" customHeight="1">
      <c r="B50" s="543"/>
      <c r="C50" s="543"/>
      <c r="D50" s="543"/>
      <c r="E50" s="543"/>
      <c r="F50" s="543"/>
      <c r="G50" s="543"/>
      <c r="H50" s="550"/>
      <c r="I50" s="543"/>
      <c r="J50" s="543"/>
    </row>
    <row r="51" spans="2:10" s="549" customFormat="1" ht="20.100000000000001" customHeight="1">
      <c r="B51" s="543"/>
      <c r="C51" s="543"/>
      <c r="D51" s="543"/>
      <c r="E51" s="543"/>
      <c r="F51" s="543"/>
      <c r="G51" s="543"/>
      <c r="H51" s="550"/>
      <c r="I51" s="543"/>
      <c r="J51" s="543"/>
    </row>
    <row r="52" spans="2:10" s="549" customFormat="1" ht="20.100000000000001" customHeight="1">
      <c r="B52" s="543"/>
      <c r="C52" s="543"/>
      <c r="D52" s="543"/>
      <c r="E52" s="543"/>
      <c r="F52" s="543"/>
      <c r="G52" s="543"/>
      <c r="H52" s="550"/>
      <c r="I52" s="543"/>
      <c r="J52" s="543"/>
    </row>
    <row r="53" spans="2:10" s="549" customFormat="1" ht="20.100000000000001" customHeight="1">
      <c r="B53" s="543"/>
      <c r="C53" s="543"/>
      <c r="D53" s="543"/>
      <c r="E53" s="543"/>
      <c r="F53" s="543"/>
      <c r="G53" s="543"/>
      <c r="H53" s="550"/>
      <c r="I53" s="543"/>
      <c r="J53" s="543"/>
    </row>
    <row r="54" spans="2:10" s="549" customFormat="1" ht="20.100000000000001" customHeight="1">
      <c r="B54" s="543"/>
      <c r="C54" s="543"/>
      <c r="D54" s="543"/>
      <c r="E54" s="543"/>
      <c r="F54" s="543"/>
      <c r="G54" s="543"/>
      <c r="H54" s="550"/>
      <c r="I54" s="543"/>
      <c r="J54" s="543"/>
    </row>
    <row r="55" spans="2:10" s="549" customFormat="1" ht="20.100000000000001" customHeight="1">
      <c r="B55" s="543"/>
      <c r="C55" s="543"/>
      <c r="D55" s="543"/>
      <c r="E55" s="543"/>
      <c r="F55" s="543"/>
      <c r="G55" s="543"/>
      <c r="H55" s="550"/>
      <c r="I55" s="543"/>
      <c r="J55" s="543"/>
    </row>
    <row r="56" spans="2:10" s="549" customFormat="1" ht="20.100000000000001" customHeight="1">
      <c r="B56" s="543"/>
      <c r="C56" s="543"/>
      <c r="D56" s="543"/>
      <c r="E56" s="543"/>
      <c r="F56" s="543"/>
      <c r="G56" s="543"/>
      <c r="H56" s="550"/>
      <c r="I56" s="543"/>
      <c r="J56" s="543"/>
    </row>
  </sheetData>
  <mergeCells count="4">
    <mergeCell ref="A1:H1"/>
    <mergeCell ref="A2:J2"/>
    <mergeCell ref="A3:H3"/>
    <mergeCell ref="A28:J28"/>
  </mergeCells>
  <phoneticPr fontId="1" type="noConversion"/>
  <pageMargins left="0.70866141732283472" right="0.70866141732283472" top="0.74803149606299213" bottom="0.74803149606299213" header="0.31496062992125984" footer="0.31496062992125984"/>
  <pageSetup paperSize="9" scale="93" firstPageNumber="44" fitToHeight="0" orientation="landscape" useFirstPageNumber="1"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8"/>
  <sheetViews>
    <sheetView showZeros="0" zoomScaleNormal="100" workbookViewId="0">
      <selection activeCell="B14" sqref="B14"/>
    </sheetView>
  </sheetViews>
  <sheetFormatPr defaultRowHeight="13.5"/>
  <cols>
    <col min="1" max="1" width="13" style="366" customWidth="1"/>
    <col min="2" max="2" width="60.5" style="366" bestFit="1" customWidth="1"/>
    <col min="3" max="3" width="20.5" style="366" customWidth="1"/>
    <col min="4" max="16384" width="9" style="366"/>
  </cols>
  <sheetData>
    <row r="1" spans="1:3" ht="18.75">
      <c r="A1" s="664" t="s">
        <v>1111</v>
      </c>
      <c r="B1" s="664"/>
      <c r="C1" s="664"/>
    </row>
    <row r="2" spans="1:3" ht="24">
      <c r="A2" s="670" t="s">
        <v>1884</v>
      </c>
      <c r="B2" s="670"/>
      <c r="C2" s="670"/>
    </row>
    <row r="3" spans="1:3" ht="14.25">
      <c r="A3" s="668" t="s">
        <v>970</v>
      </c>
      <c r="B3" s="668"/>
      <c r="C3" s="668"/>
    </row>
    <row r="4" spans="1:3" ht="14.25" thickBot="1">
      <c r="B4" s="669" t="s">
        <v>25</v>
      </c>
      <c r="C4" s="669"/>
    </row>
    <row r="5" spans="1:3" ht="17.25" customHeight="1">
      <c r="A5" s="559" t="s">
        <v>1993</v>
      </c>
      <c r="B5" s="560" t="s">
        <v>1104</v>
      </c>
      <c r="C5" s="561" t="s">
        <v>974</v>
      </c>
    </row>
    <row r="6" spans="1:3" ht="17.25" customHeight="1">
      <c r="A6" s="555"/>
      <c r="B6" s="498" t="s">
        <v>1064</v>
      </c>
      <c r="C6" s="372">
        <v>856695</v>
      </c>
    </row>
    <row r="7" spans="1:3" ht="17.25" customHeight="1">
      <c r="A7" s="556">
        <v>211</v>
      </c>
      <c r="B7" s="498" t="s">
        <v>786</v>
      </c>
      <c r="C7" s="372">
        <v>3780</v>
      </c>
    </row>
    <row r="8" spans="1:3" ht="17.25" customHeight="1">
      <c r="A8" s="556">
        <v>21198</v>
      </c>
      <c r="B8" s="498" t="s">
        <v>1106</v>
      </c>
      <c r="C8" s="372">
        <v>3780</v>
      </c>
    </row>
    <row r="9" spans="1:3" ht="17.25" customHeight="1">
      <c r="A9" s="556">
        <v>2119801</v>
      </c>
      <c r="B9" s="368" t="s">
        <v>1105</v>
      </c>
      <c r="C9" s="372">
        <v>3780</v>
      </c>
    </row>
    <row r="10" spans="1:3" ht="17.25" customHeight="1">
      <c r="A10" s="556">
        <v>212</v>
      </c>
      <c r="B10" s="498" t="s">
        <v>811</v>
      </c>
      <c r="C10" s="372">
        <v>546518</v>
      </c>
    </row>
    <row r="11" spans="1:3" ht="17.25" customHeight="1">
      <c r="A11" s="556">
        <v>21208</v>
      </c>
      <c r="B11" s="498" t="s">
        <v>1065</v>
      </c>
      <c r="C11" s="372">
        <v>537465</v>
      </c>
    </row>
    <row r="12" spans="1:3" ht="17.25" customHeight="1">
      <c r="A12" s="556">
        <v>2120801</v>
      </c>
      <c r="B12" s="368" t="s">
        <v>1066</v>
      </c>
      <c r="C12" s="372">
        <v>441039</v>
      </c>
    </row>
    <row r="13" spans="1:3" ht="17.25" customHeight="1">
      <c r="A13" s="556">
        <v>2120803</v>
      </c>
      <c r="B13" s="368" t="s">
        <v>1067</v>
      </c>
      <c r="C13" s="372">
        <v>22320</v>
      </c>
    </row>
    <row r="14" spans="1:3" ht="17.25" customHeight="1">
      <c r="A14" s="556">
        <v>2120804</v>
      </c>
      <c r="B14" s="368" t="s">
        <v>1068</v>
      </c>
      <c r="C14" s="372">
        <v>8515</v>
      </c>
    </row>
    <row r="15" spans="1:3" ht="17.25" customHeight="1">
      <c r="A15" s="556">
        <v>2120810</v>
      </c>
      <c r="B15" s="368" t="s">
        <v>1069</v>
      </c>
      <c r="C15" s="372">
        <v>61923</v>
      </c>
    </row>
    <row r="16" spans="1:3" ht="17.25" customHeight="1">
      <c r="A16" s="556">
        <v>2120899</v>
      </c>
      <c r="B16" s="368" t="s">
        <v>1070</v>
      </c>
      <c r="C16" s="372">
        <v>3668</v>
      </c>
    </row>
    <row r="17" spans="1:3" ht="17.25" customHeight="1">
      <c r="A17" s="556">
        <v>21213</v>
      </c>
      <c r="B17" s="498" t="s">
        <v>1071</v>
      </c>
      <c r="C17" s="372">
        <v>7470</v>
      </c>
    </row>
    <row r="18" spans="1:3" ht="17.25" customHeight="1">
      <c r="A18" s="556">
        <v>2121301</v>
      </c>
      <c r="B18" s="368" t="s">
        <v>1072</v>
      </c>
      <c r="C18" s="372">
        <v>6441</v>
      </c>
    </row>
    <row r="19" spans="1:3" ht="17.25" customHeight="1">
      <c r="A19" s="556">
        <v>2121302</v>
      </c>
      <c r="B19" s="368" t="s">
        <v>1073</v>
      </c>
      <c r="C19" s="372">
        <v>442</v>
      </c>
    </row>
    <row r="20" spans="1:3" ht="17.25" customHeight="1">
      <c r="A20" s="556">
        <v>2121399</v>
      </c>
      <c r="B20" s="368" t="s">
        <v>1074</v>
      </c>
      <c r="C20" s="372">
        <v>587</v>
      </c>
    </row>
    <row r="21" spans="1:3" ht="17.25" customHeight="1">
      <c r="A21" s="556">
        <v>21214</v>
      </c>
      <c r="B21" s="498" t="s">
        <v>1075</v>
      </c>
      <c r="C21" s="372">
        <v>215</v>
      </c>
    </row>
    <row r="22" spans="1:3" ht="17.25" customHeight="1">
      <c r="A22" s="556">
        <v>2121401</v>
      </c>
      <c r="B22" s="368" t="s">
        <v>1076</v>
      </c>
      <c r="C22" s="372">
        <v>215</v>
      </c>
    </row>
    <row r="23" spans="1:3" ht="17.25" customHeight="1">
      <c r="A23" s="556">
        <v>21298</v>
      </c>
      <c r="B23" s="498" t="s">
        <v>1106</v>
      </c>
      <c r="C23" s="372">
        <v>1368</v>
      </c>
    </row>
    <row r="24" spans="1:3" ht="17.25" customHeight="1">
      <c r="A24" s="556">
        <v>2129801</v>
      </c>
      <c r="B24" s="368" t="s">
        <v>1107</v>
      </c>
      <c r="C24" s="372">
        <v>1368</v>
      </c>
    </row>
    <row r="25" spans="1:3" ht="17.25" customHeight="1">
      <c r="A25" s="556">
        <v>213</v>
      </c>
      <c r="B25" s="498" t="s">
        <v>824</v>
      </c>
      <c r="C25" s="372">
        <v>43800</v>
      </c>
    </row>
    <row r="26" spans="1:3" ht="17.25" customHeight="1">
      <c r="A26" s="556">
        <v>21367</v>
      </c>
      <c r="B26" s="498" t="s">
        <v>1079</v>
      </c>
      <c r="C26" s="372">
        <v>295</v>
      </c>
    </row>
    <row r="27" spans="1:3" ht="17.25" customHeight="1">
      <c r="A27" s="556">
        <v>2136701</v>
      </c>
      <c r="B27" s="368" t="s">
        <v>1077</v>
      </c>
      <c r="C27" s="372">
        <v>72</v>
      </c>
    </row>
    <row r="28" spans="1:3" ht="17.25" customHeight="1">
      <c r="A28" s="556">
        <v>2136702</v>
      </c>
      <c r="B28" s="368" t="s">
        <v>1078</v>
      </c>
      <c r="C28" s="372">
        <v>206</v>
      </c>
    </row>
    <row r="29" spans="1:3" ht="17.25" customHeight="1">
      <c r="A29" s="556">
        <v>2136799</v>
      </c>
      <c r="B29" s="368" t="s">
        <v>1080</v>
      </c>
      <c r="C29" s="372">
        <v>17</v>
      </c>
    </row>
    <row r="30" spans="1:3" ht="17.25" customHeight="1">
      <c r="A30" s="556">
        <v>21369</v>
      </c>
      <c r="B30" s="498" t="s">
        <v>1081</v>
      </c>
      <c r="C30" s="372">
        <v>41251</v>
      </c>
    </row>
    <row r="31" spans="1:3" ht="17.25" customHeight="1">
      <c r="A31" s="556">
        <v>2136902</v>
      </c>
      <c r="B31" s="368" t="s">
        <v>1082</v>
      </c>
      <c r="C31" s="372">
        <v>41251</v>
      </c>
    </row>
    <row r="32" spans="1:3" ht="17.25" customHeight="1">
      <c r="A32" s="556">
        <v>21372</v>
      </c>
      <c r="B32" s="498" t="s">
        <v>1083</v>
      </c>
      <c r="C32" s="372">
        <v>2151</v>
      </c>
    </row>
    <row r="33" spans="1:3" ht="17.25" customHeight="1">
      <c r="A33" s="556">
        <v>2137201</v>
      </c>
      <c r="B33" s="368" t="s">
        <v>1084</v>
      </c>
      <c r="C33" s="372">
        <v>1690</v>
      </c>
    </row>
    <row r="34" spans="1:3" ht="17.25" customHeight="1">
      <c r="A34" s="556">
        <v>2137202</v>
      </c>
      <c r="B34" s="368" t="s">
        <v>1077</v>
      </c>
      <c r="C34" s="372">
        <v>461</v>
      </c>
    </row>
    <row r="35" spans="1:3" ht="17.25" customHeight="1">
      <c r="A35" s="556">
        <v>21373</v>
      </c>
      <c r="B35" s="498" t="s">
        <v>1085</v>
      </c>
      <c r="C35" s="372">
        <v>103</v>
      </c>
    </row>
    <row r="36" spans="1:3" ht="17.25" customHeight="1">
      <c r="A36" s="556">
        <v>2137302</v>
      </c>
      <c r="B36" s="368" t="s">
        <v>1077</v>
      </c>
      <c r="C36" s="372">
        <v>103</v>
      </c>
    </row>
    <row r="37" spans="1:3" ht="17.25" customHeight="1">
      <c r="A37" s="556">
        <v>229</v>
      </c>
      <c r="B37" s="498" t="s">
        <v>959</v>
      </c>
      <c r="C37" s="372">
        <v>210196</v>
      </c>
    </row>
    <row r="38" spans="1:3" ht="17.25" customHeight="1">
      <c r="A38" s="556">
        <v>22904</v>
      </c>
      <c r="B38" s="498" t="s">
        <v>1086</v>
      </c>
      <c r="C38" s="372">
        <v>200100</v>
      </c>
    </row>
    <row r="39" spans="1:3" ht="17.25" customHeight="1">
      <c r="A39" s="556">
        <v>2290402</v>
      </c>
      <c r="B39" s="368" t="s">
        <v>1087</v>
      </c>
      <c r="C39" s="372">
        <v>117300</v>
      </c>
    </row>
    <row r="40" spans="1:3" ht="17.25" customHeight="1">
      <c r="A40" s="556">
        <v>2290403</v>
      </c>
      <c r="B40" s="368" t="s">
        <v>1088</v>
      </c>
      <c r="C40" s="372">
        <v>82800</v>
      </c>
    </row>
    <row r="41" spans="1:3" ht="17.25" customHeight="1">
      <c r="A41" s="556">
        <v>22960</v>
      </c>
      <c r="B41" s="498" t="s">
        <v>1089</v>
      </c>
      <c r="C41" s="372">
        <v>8032</v>
      </c>
    </row>
    <row r="42" spans="1:3" ht="17.25" customHeight="1">
      <c r="A42" s="556">
        <v>2296002</v>
      </c>
      <c r="B42" s="368" t="s">
        <v>1090</v>
      </c>
      <c r="C42" s="372">
        <v>4543</v>
      </c>
    </row>
    <row r="43" spans="1:3" ht="17.25" customHeight="1">
      <c r="A43" s="556">
        <v>2296003</v>
      </c>
      <c r="B43" s="368" t="s">
        <v>1091</v>
      </c>
      <c r="C43" s="372">
        <v>3070</v>
      </c>
    </row>
    <row r="44" spans="1:3" ht="17.25" customHeight="1">
      <c r="A44" s="556">
        <v>2296004</v>
      </c>
      <c r="B44" s="368" t="s">
        <v>1092</v>
      </c>
      <c r="C44" s="372">
        <v>197</v>
      </c>
    </row>
    <row r="45" spans="1:3" ht="17.25" customHeight="1">
      <c r="A45" s="556">
        <v>2296006</v>
      </c>
      <c r="B45" s="368" t="s">
        <v>1093</v>
      </c>
      <c r="C45" s="372">
        <v>123</v>
      </c>
    </row>
    <row r="46" spans="1:3" ht="17.25" customHeight="1">
      <c r="A46" s="556">
        <v>2296010</v>
      </c>
      <c r="B46" s="368" t="s">
        <v>1094</v>
      </c>
      <c r="C46" s="372">
        <v>99</v>
      </c>
    </row>
    <row r="47" spans="1:3" ht="17.25" customHeight="1">
      <c r="A47" s="556">
        <v>22998</v>
      </c>
      <c r="B47" s="498" t="s">
        <v>1108</v>
      </c>
      <c r="C47" s="372">
        <v>2064</v>
      </c>
    </row>
    <row r="48" spans="1:3" ht="17.25" customHeight="1">
      <c r="A48" s="556">
        <v>2299899</v>
      </c>
      <c r="B48" s="368" t="s">
        <v>585</v>
      </c>
      <c r="C48" s="372">
        <v>2064</v>
      </c>
    </row>
    <row r="49" spans="1:3" ht="17.25" customHeight="1">
      <c r="A49" s="556">
        <v>232</v>
      </c>
      <c r="B49" s="498" t="s">
        <v>960</v>
      </c>
      <c r="C49" s="372">
        <v>52394</v>
      </c>
    </row>
    <row r="50" spans="1:3" ht="17.25" customHeight="1">
      <c r="A50" s="556">
        <v>23204</v>
      </c>
      <c r="B50" s="498" t="s">
        <v>1096</v>
      </c>
      <c r="C50" s="372">
        <v>52394</v>
      </c>
    </row>
    <row r="51" spans="1:3" ht="17.25" customHeight="1">
      <c r="A51" s="556">
        <v>2320411</v>
      </c>
      <c r="B51" s="368" t="s">
        <v>1097</v>
      </c>
      <c r="C51" s="372">
        <v>22004</v>
      </c>
    </row>
    <row r="52" spans="1:3" ht="17.25" customHeight="1">
      <c r="A52" s="556">
        <v>2320431</v>
      </c>
      <c r="B52" s="368" t="s">
        <v>1098</v>
      </c>
      <c r="C52" s="372">
        <v>5156</v>
      </c>
    </row>
    <row r="53" spans="1:3" ht="17.25" customHeight="1">
      <c r="A53" s="556">
        <v>2320498</v>
      </c>
      <c r="B53" s="368" t="s">
        <v>1099</v>
      </c>
      <c r="C53" s="372">
        <v>25234</v>
      </c>
    </row>
    <row r="54" spans="1:3" ht="17.25" customHeight="1">
      <c r="A54" s="556">
        <v>233</v>
      </c>
      <c r="B54" s="498" t="s">
        <v>964</v>
      </c>
      <c r="C54" s="372">
        <v>7</v>
      </c>
    </row>
    <row r="55" spans="1:3" ht="17.25" customHeight="1">
      <c r="A55" s="556">
        <v>23304</v>
      </c>
      <c r="B55" s="498" t="s">
        <v>1100</v>
      </c>
      <c r="C55" s="372">
        <v>7</v>
      </c>
    </row>
    <row r="56" spans="1:3" ht="17.25" customHeight="1">
      <c r="A56" s="556">
        <v>2330411</v>
      </c>
      <c r="B56" s="368" t="s">
        <v>1101</v>
      </c>
      <c r="C56" s="372">
        <v>1</v>
      </c>
    </row>
    <row r="57" spans="1:3" ht="17.25" customHeight="1">
      <c r="A57" s="556">
        <v>2330431</v>
      </c>
      <c r="B57" s="368" t="s">
        <v>1102</v>
      </c>
      <c r="C57" s="372">
        <v>5</v>
      </c>
    </row>
    <row r="58" spans="1:3" ht="17.25" customHeight="1" thickBot="1">
      <c r="A58" s="557">
        <v>2330498</v>
      </c>
      <c r="B58" s="558" t="s">
        <v>1103</v>
      </c>
      <c r="C58" s="374">
        <v>1</v>
      </c>
    </row>
  </sheetData>
  <mergeCells count="4">
    <mergeCell ref="B4:C4"/>
    <mergeCell ref="A1:C1"/>
    <mergeCell ref="A2:C2"/>
    <mergeCell ref="A3:C3"/>
  </mergeCells>
  <phoneticPr fontId="1" type="noConversion"/>
  <pageMargins left="0.70866141732283472" right="0.70866141732283472" top="0.74803149606299213" bottom="0.74803149606299213" header="0.31496062992125984" footer="0.31496062992125984"/>
  <pageSetup paperSize="9" scale="94" firstPageNumber="46" orientation="portrait" useFirstPageNumber="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50"/>
  <sheetViews>
    <sheetView showZeros="0" topLeftCell="A136" zoomScaleNormal="100" workbookViewId="0">
      <selection activeCell="F29" sqref="F29"/>
    </sheetView>
  </sheetViews>
  <sheetFormatPr defaultColWidth="9" defaultRowHeight="14.25"/>
  <cols>
    <col min="1" max="1" width="62.75" style="1" customWidth="1"/>
    <col min="2" max="2" width="13.25" style="9" customWidth="1"/>
    <col min="3" max="5" width="9" style="4"/>
    <col min="6" max="6" width="27.75" style="4" customWidth="1"/>
    <col min="7" max="16384" width="9" style="4"/>
  </cols>
  <sheetData>
    <row r="1" spans="1:3" ht="18.75">
      <c r="A1" s="359" t="s">
        <v>1909</v>
      </c>
      <c r="B1" s="359"/>
    </row>
    <row r="2" spans="1:3" ht="24">
      <c r="A2" s="670" t="s">
        <v>1910</v>
      </c>
      <c r="B2" s="670"/>
    </row>
    <row r="3" spans="1:3">
      <c r="A3" s="668" t="s">
        <v>1885</v>
      </c>
      <c r="B3" s="668"/>
    </row>
    <row r="4" spans="1:3">
      <c r="A4" s="4"/>
      <c r="B4" s="491" t="s">
        <v>1886</v>
      </c>
    </row>
    <row r="5" spans="1:3" s="608" customFormat="1" ht="13.5">
      <c r="A5" s="606" t="s">
        <v>1997</v>
      </c>
      <c r="B5" s="607" t="s">
        <v>164</v>
      </c>
    </row>
    <row r="6" spans="1:3">
      <c r="A6" s="602" t="s">
        <v>1114</v>
      </c>
      <c r="B6" s="603">
        <f>B7+B18+B31+B38+B51+B69+B83+B95+B106+B116+B129</f>
        <v>19459</v>
      </c>
    </row>
    <row r="7" spans="1:3" s="494" customFormat="1">
      <c r="A7" s="604" t="s">
        <v>1115</v>
      </c>
      <c r="B7" s="603">
        <f>SUM(B8:B17)</f>
        <v>1566</v>
      </c>
    </row>
    <row r="8" spans="1:3">
      <c r="A8" s="605" t="s">
        <v>2180</v>
      </c>
      <c r="B8" s="603">
        <v>4</v>
      </c>
      <c r="C8" s="494"/>
    </row>
    <row r="9" spans="1:3">
      <c r="A9" s="605" t="s">
        <v>2181</v>
      </c>
      <c r="B9" s="603">
        <v>2</v>
      </c>
      <c r="C9" s="494"/>
    </row>
    <row r="10" spans="1:3">
      <c r="A10" s="605" t="s">
        <v>2052</v>
      </c>
      <c r="B10" s="603">
        <v>3</v>
      </c>
      <c r="C10" s="494"/>
    </row>
    <row r="11" spans="1:3">
      <c r="A11" s="605" t="s">
        <v>2270</v>
      </c>
      <c r="B11" s="603">
        <v>50</v>
      </c>
      <c r="C11" s="494"/>
    </row>
    <row r="12" spans="1:3">
      <c r="A12" s="605" t="s">
        <v>2018</v>
      </c>
      <c r="B12" s="603">
        <v>39</v>
      </c>
      <c r="C12" s="494"/>
    </row>
    <row r="13" spans="1:3">
      <c r="A13" s="605" t="s">
        <v>2182</v>
      </c>
      <c r="B13" s="603">
        <v>89</v>
      </c>
      <c r="C13" s="494"/>
    </row>
    <row r="14" spans="1:3">
      <c r="A14" s="605" t="s">
        <v>2016</v>
      </c>
      <c r="B14" s="603">
        <v>11</v>
      </c>
      <c r="C14" s="494"/>
    </row>
    <row r="15" spans="1:3">
      <c r="A15" s="605" t="s">
        <v>1821</v>
      </c>
      <c r="B15" s="603">
        <v>1284</v>
      </c>
      <c r="C15" s="494"/>
    </row>
    <row r="16" spans="1:3">
      <c r="A16" s="605" t="s">
        <v>1814</v>
      </c>
      <c r="B16" s="603">
        <v>69</v>
      </c>
      <c r="C16" s="494"/>
    </row>
    <row r="17" spans="1:3">
      <c r="A17" s="605" t="s">
        <v>1821</v>
      </c>
      <c r="B17" s="603">
        <v>15</v>
      </c>
      <c r="C17" s="494"/>
    </row>
    <row r="18" spans="1:3">
      <c r="A18" s="604" t="s">
        <v>1116</v>
      </c>
      <c r="B18" s="603">
        <f>SUM(B19:B30)</f>
        <v>660</v>
      </c>
      <c r="C18" s="494"/>
    </row>
    <row r="19" spans="1:3">
      <c r="A19" s="605" t="s">
        <v>2183</v>
      </c>
      <c r="B19" s="603">
        <v>191</v>
      </c>
      <c r="C19" s="494"/>
    </row>
    <row r="20" spans="1:3">
      <c r="A20" s="605" t="s">
        <v>2184</v>
      </c>
      <c r="B20" s="603">
        <v>59</v>
      </c>
      <c r="C20" s="494"/>
    </row>
    <row r="21" spans="1:3">
      <c r="A21" s="605" t="s">
        <v>2180</v>
      </c>
      <c r="B21" s="603">
        <v>50</v>
      </c>
      <c r="C21" s="494"/>
    </row>
    <row r="22" spans="1:3">
      <c r="A22" s="605" t="s">
        <v>1889</v>
      </c>
      <c r="B22" s="603">
        <v>5</v>
      </c>
      <c r="C22" s="494"/>
    </row>
    <row r="23" spans="1:3">
      <c r="A23" s="605" t="s">
        <v>2185</v>
      </c>
      <c r="B23" s="603">
        <v>31</v>
      </c>
      <c r="C23" s="494"/>
    </row>
    <row r="24" spans="1:3">
      <c r="A24" s="605" t="s">
        <v>2186</v>
      </c>
      <c r="B24" s="603">
        <v>87</v>
      </c>
      <c r="C24" s="494"/>
    </row>
    <row r="25" spans="1:3">
      <c r="A25" s="605" t="s">
        <v>2187</v>
      </c>
      <c r="B25" s="603">
        <v>10</v>
      </c>
      <c r="C25" s="494"/>
    </row>
    <row r="26" spans="1:3">
      <c r="A26" s="605" t="s">
        <v>1888</v>
      </c>
      <c r="B26" s="603">
        <v>22</v>
      </c>
      <c r="C26" s="494"/>
    </row>
    <row r="27" spans="1:3">
      <c r="A27" s="605" t="s">
        <v>2188</v>
      </c>
      <c r="B27" s="603">
        <v>9</v>
      </c>
      <c r="C27" s="494"/>
    </row>
    <row r="28" spans="1:3">
      <c r="A28" s="605" t="s">
        <v>2189</v>
      </c>
      <c r="B28" s="603">
        <v>25</v>
      </c>
      <c r="C28" s="494"/>
    </row>
    <row r="29" spans="1:3">
      <c r="A29" s="605" t="s">
        <v>2035</v>
      </c>
      <c r="B29" s="603">
        <v>68</v>
      </c>
      <c r="C29" s="494"/>
    </row>
    <row r="30" spans="1:3">
      <c r="A30" s="605" t="s">
        <v>1815</v>
      </c>
      <c r="B30" s="603">
        <v>103</v>
      </c>
      <c r="C30" s="494"/>
    </row>
    <row r="31" spans="1:3">
      <c r="A31" s="604" t="s">
        <v>1117</v>
      </c>
      <c r="B31" s="603">
        <f>SUM(B32:B37)</f>
        <v>470</v>
      </c>
      <c r="C31" s="494"/>
    </row>
    <row r="32" spans="1:3">
      <c r="A32" s="605" t="s">
        <v>2180</v>
      </c>
      <c r="B32" s="603">
        <v>15</v>
      </c>
      <c r="C32" s="494"/>
    </row>
    <row r="33" spans="1:3">
      <c r="A33" s="605" t="s">
        <v>2190</v>
      </c>
      <c r="B33" s="603">
        <v>65</v>
      </c>
      <c r="C33" s="494"/>
    </row>
    <row r="34" spans="1:3">
      <c r="A34" s="605" t="s">
        <v>1888</v>
      </c>
      <c r="B34" s="603">
        <v>121</v>
      </c>
      <c r="C34" s="494"/>
    </row>
    <row r="35" spans="1:3">
      <c r="A35" s="605" t="s">
        <v>2191</v>
      </c>
      <c r="B35" s="603">
        <v>13</v>
      </c>
      <c r="C35" s="494"/>
    </row>
    <row r="36" spans="1:3">
      <c r="A36" s="605" t="s">
        <v>1815</v>
      </c>
      <c r="B36" s="603">
        <v>249</v>
      </c>
      <c r="C36" s="494"/>
    </row>
    <row r="37" spans="1:3">
      <c r="A37" s="605" t="s">
        <v>2050</v>
      </c>
      <c r="B37" s="603">
        <v>7</v>
      </c>
      <c r="C37" s="494"/>
    </row>
    <row r="38" spans="1:3">
      <c r="A38" s="604" t="s">
        <v>1118</v>
      </c>
      <c r="B38" s="603">
        <f>SUM(B39:B50)</f>
        <v>1082</v>
      </c>
      <c r="C38" s="494"/>
    </row>
    <row r="39" spans="1:3">
      <c r="A39" s="605" t="s">
        <v>2180</v>
      </c>
      <c r="B39" s="603">
        <v>6</v>
      </c>
      <c r="C39" s="494"/>
    </row>
    <row r="40" spans="1:3">
      <c r="A40" s="605" t="s">
        <v>2192</v>
      </c>
      <c r="B40" s="603">
        <v>50</v>
      </c>
      <c r="C40" s="494"/>
    </row>
    <row r="41" spans="1:3">
      <c r="A41" s="605" t="s">
        <v>1888</v>
      </c>
      <c r="B41" s="603">
        <v>10</v>
      </c>
      <c r="C41" s="494"/>
    </row>
    <row r="42" spans="1:3">
      <c r="A42" s="605" t="s">
        <v>2185</v>
      </c>
      <c r="B42" s="603">
        <v>43</v>
      </c>
      <c r="C42" s="494"/>
    </row>
    <row r="43" spans="1:3">
      <c r="A43" s="605" t="s">
        <v>1843</v>
      </c>
      <c r="B43" s="603">
        <v>1</v>
      </c>
      <c r="C43" s="494"/>
    </row>
    <row r="44" spans="1:3">
      <c r="A44" s="605" t="s">
        <v>1888</v>
      </c>
      <c r="B44" s="603">
        <v>3</v>
      </c>
      <c r="C44" s="494"/>
    </row>
    <row r="45" spans="1:3">
      <c r="A45" s="605" t="s">
        <v>2193</v>
      </c>
      <c r="B45" s="603">
        <v>50</v>
      </c>
      <c r="C45" s="494"/>
    </row>
    <row r="46" spans="1:3">
      <c r="A46" s="605" t="s">
        <v>2047</v>
      </c>
      <c r="B46" s="603">
        <v>95</v>
      </c>
      <c r="C46" s="494"/>
    </row>
    <row r="47" spans="1:3">
      <c r="A47" s="605" t="s">
        <v>2194</v>
      </c>
      <c r="B47" s="603">
        <v>19</v>
      </c>
      <c r="C47" s="494"/>
    </row>
    <row r="48" spans="1:3">
      <c r="A48" s="605" t="s">
        <v>2195</v>
      </c>
      <c r="B48" s="603">
        <v>282</v>
      </c>
      <c r="C48" s="494"/>
    </row>
    <row r="49" spans="1:3">
      <c r="A49" s="605" t="s">
        <v>1890</v>
      </c>
      <c r="B49" s="603">
        <v>15</v>
      </c>
      <c r="C49" s="494"/>
    </row>
    <row r="50" spans="1:3">
      <c r="A50" s="605" t="s">
        <v>1815</v>
      </c>
      <c r="B50" s="603">
        <v>508</v>
      </c>
      <c r="C50" s="494"/>
    </row>
    <row r="51" spans="1:3">
      <c r="A51" s="604" t="s">
        <v>1119</v>
      </c>
      <c r="B51" s="603">
        <f>SUM(B52:B68)</f>
        <v>908</v>
      </c>
      <c r="C51" s="494"/>
    </row>
    <row r="52" spans="1:3">
      <c r="A52" s="605" t="s">
        <v>2196</v>
      </c>
      <c r="B52" s="603">
        <v>30</v>
      </c>
      <c r="C52" s="494"/>
    </row>
    <row r="53" spans="1:3">
      <c r="A53" s="605" t="s">
        <v>2180</v>
      </c>
      <c r="B53" s="603">
        <v>7</v>
      </c>
      <c r="C53" s="494"/>
    </row>
    <row r="54" spans="1:3">
      <c r="A54" s="605" t="s">
        <v>2197</v>
      </c>
      <c r="B54" s="603">
        <v>35</v>
      </c>
      <c r="C54" s="494"/>
    </row>
    <row r="55" spans="1:3">
      <c r="A55" s="605" t="s">
        <v>2099</v>
      </c>
      <c r="B55" s="603">
        <v>62</v>
      </c>
      <c r="C55" s="494"/>
    </row>
    <row r="56" spans="1:3">
      <c r="A56" s="605" t="s">
        <v>2190</v>
      </c>
      <c r="B56" s="603">
        <v>83</v>
      </c>
      <c r="C56" s="494"/>
    </row>
    <row r="57" spans="1:3">
      <c r="A57" s="605" t="s">
        <v>2193</v>
      </c>
      <c r="B57" s="603">
        <v>57</v>
      </c>
      <c r="C57" s="494"/>
    </row>
    <row r="58" spans="1:3">
      <c r="A58" s="605" t="s">
        <v>2052</v>
      </c>
      <c r="B58" s="603">
        <v>3</v>
      </c>
      <c r="C58" s="494"/>
    </row>
    <row r="59" spans="1:3">
      <c r="A59" s="605" t="s">
        <v>2185</v>
      </c>
      <c r="B59" s="603">
        <v>49</v>
      </c>
      <c r="C59" s="494"/>
    </row>
    <row r="60" spans="1:3">
      <c r="A60" s="605" t="s">
        <v>2198</v>
      </c>
      <c r="B60" s="603">
        <v>240</v>
      </c>
      <c r="C60" s="494"/>
    </row>
    <row r="61" spans="1:3">
      <c r="A61" s="605" t="s">
        <v>1888</v>
      </c>
      <c r="B61" s="603">
        <v>5</v>
      </c>
      <c r="C61" s="494"/>
    </row>
    <row r="62" spans="1:3">
      <c r="A62" s="605" t="s">
        <v>2270</v>
      </c>
      <c r="B62" s="603">
        <v>103</v>
      </c>
      <c r="C62" s="494"/>
    </row>
    <row r="63" spans="1:3">
      <c r="A63" s="605" t="s">
        <v>1888</v>
      </c>
      <c r="B63" s="603">
        <v>2</v>
      </c>
      <c r="C63" s="494"/>
    </row>
    <row r="64" spans="1:3">
      <c r="A64" s="605" t="s">
        <v>1891</v>
      </c>
      <c r="B64" s="603">
        <v>13</v>
      </c>
      <c r="C64" s="494"/>
    </row>
    <row r="65" spans="1:3">
      <c r="A65" s="605" t="s">
        <v>1892</v>
      </c>
      <c r="B65" s="603">
        <v>10</v>
      </c>
      <c r="C65" s="494"/>
    </row>
    <row r="66" spans="1:3">
      <c r="A66" s="605" t="s">
        <v>2089</v>
      </c>
      <c r="B66" s="603">
        <v>110</v>
      </c>
      <c r="C66" s="494"/>
    </row>
    <row r="67" spans="1:3">
      <c r="A67" s="605" t="s">
        <v>1853</v>
      </c>
      <c r="B67" s="603">
        <v>87</v>
      </c>
      <c r="C67" s="494"/>
    </row>
    <row r="68" spans="1:3">
      <c r="A68" s="605" t="s">
        <v>2233</v>
      </c>
      <c r="B68" s="603">
        <v>12</v>
      </c>
      <c r="C68" s="494"/>
    </row>
    <row r="69" spans="1:3">
      <c r="A69" s="604" t="s">
        <v>1120</v>
      </c>
      <c r="B69" s="603">
        <f>SUM(B70:B82)</f>
        <v>915</v>
      </c>
      <c r="C69" s="494"/>
    </row>
    <row r="70" spans="1:3">
      <c r="A70" s="605" t="s">
        <v>2199</v>
      </c>
      <c r="B70" s="603">
        <v>20</v>
      </c>
      <c r="C70" s="494"/>
    </row>
    <row r="71" spans="1:3">
      <c r="A71" s="605" t="s">
        <v>2180</v>
      </c>
      <c r="B71" s="603">
        <v>16</v>
      </c>
      <c r="C71" s="494"/>
    </row>
    <row r="72" spans="1:3">
      <c r="A72" s="605" t="s">
        <v>2185</v>
      </c>
      <c r="B72" s="603">
        <v>16</v>
      </c>
      <c r="C72" s="494"/>
    </row>
    <row r="73" spans="1:3">
      <c r="A73" s="605" t="s">
        <v>2200</v>
      </c>
      <c r="B73" s="603">
        <v>17</v>
      </c>
      <c r="C73" s="494"/>
    </row>
    <row r="74" spans="1:3">
      <c r="A74" s="605" t="s">
        <v>2193</v>
      </c>
      <c r="B74" s="603">
        <v>94</v>
      </c>
      <c r="C74" s="494"/>
    </row>
    <row r="75" spans="1:3">
      <c r="A75" s="605" t="s">
        <v>2226</v>
      </c>
      <c r="B75" s="603">
        <v>71</v>
      </c>
      <c r="C75" s="494"/>
    </row>
    <row r="76" spans="1:3">
      <c r="A76" s="605" t="s">
        <v>1888</v>
      </c>
      <c r="B76" s="603">
        <v>111</v>
      </c>
      <c r="C76" s="494"/>
    </row>
    <row r="77" spans="1:3">
      <c r="A77" s="605" t="s">
        <v>2201</v>
      </c>
      <c r="B77" s="603">
        <v>8</v>
      </c>
      <c r="C77" s="494"/>
    </row>
    <row r="78" spans="1:3">
      <c r="A78" s="605" t="s">
        <v>2108</v>
      </c>
      <c r="B78" s="603">
        <v>29</v>
      </c>
      <c r="C78" s="494"/>
    </row>
    <row r="79" spans="1:3">
      <c r="A79" s="605" t="s">
        <v>1815</v>
      </c>
      <c r="B79" s="603">
        <v>53</v>
      </c>
      <c r="C79" s="494"/>
    </row>
    <row r="80" spans="1:3">
      <c r="A80" s="605" t="s">
        <v>2271</v>
      </c>
      <c r="B80" s="603">
        <v>60</v>
      </c>
      <c r="C80" s="494"/>
    </row>
    <row r="81" spans="1:3">
      <c r="A81" s="605" t="s">
        <v>2202</v>
      </c>
      <c r="B81" s="603">
        <v>143</v>
      </c>
      <c r="C81" s="494"/>
    </row>
    <row r="82" spans="1:3">
      <c r="A82" s="605" t="s">
        <v>2035</v>
      </c>
      <c r="B82" s="603">
        <v>277</v>
      </c>
      <c r="C82" s="494"/>
    </row>
    <row r="83" spans="1:3">
      <c r="A83" s="604" t="s">
        <v>1121</v>
      </c>
      <c r="B83" s="603">
        <f>SUM(B84:B94)</f>
        <v>2394</v>
      </c>
      <c r="C83" s="494"/>
    </row>
    <row r="84" spans="1:3">
      <c r="A84" s="605" t="s">
        <v>2180</v>
      </c>
      <c r="B84" s="603">
        <v>111</v>
      </c>
      <c r="C84" s="494"/>
    </row>
    <row r="85" spans="1:3">
      <c r="A85" s="605" t="s">
        <v>2203</v>
      </c>
      <c r="B85" s="603">
        <v>720</v>
      </c>
      <c r="C85" s="494"/>
    </row>
    <row r="86" spans="1:3">
      <c r="A86" s="605" t="s">
        <v>2204</v>
      </c>
      <c r="B86" s="603">
        <v>548</v>
      </c>
      <c r="C86" s="494"/>
    </row>
    <row r="87" spans="1:3">
      <c r="A87" s="605" t="s">
        <v>2185</v>
      </c>
      <c r="B87" s="603">
        <v>50</v>
      </c>
      <c r="C87" s="494"/>
    </row>
    <row r="88" spans="1:3">
      <c r="A88" s="605" t="s">
        <v>2272</v>
      </c>
      <c r="B88" s="603">
        <v>4</v>
      </c>
      <c r="C88" s="494"/>
    </row>
    <row r="89" spans="1:3">
      <c r="A89" s="605" t="s">
        <v>2204</v>
      </c>
      <c r="B89" s="603">
        <v>202</v>
      </c>
      <c r="C89" s="494"/>
    </row>
    <row r="90" spans="1:3">
      <c r="A90" s="605" t="s">
        <v>2205</v>
      </c>
      <c r="B90" s="603">
        <v>421</v>
      </c>
      <c r="C90" s="494"/>
    </row>
    <row r="91" spans="1:3">
      <c r="A91" s="605" t="s">
        <v>2126</v>
      </c>
      <c r="B91" s="603">
        <v>143</v>
      </c>
      <c r="C91" s="494"/>
    </row>
    <row r="92" spans="1:3">
      <c r="A92" s="605" t="s">
        <v>2226</v>
      </c>
      <c r="B92" s="603">
        <v>29</v>
      </c>
      <c r="C92" s="494"/>
    </row>
    <row r="93" spans="1:3">
      <c r="A93" s="605" t="s">
        <v>1815</v>
      </c>
      <c r="B93" s="603">
        <v>144</v>
      </c>
      <c r="C93" s="494"/>
    </row>
    <row r="94" spans="1:3">
      <c r="A94" s="605" t="s">
        <v>2089</v>
      </c>
      <c r="B94" s="603">
        <v>22</v>
      </c>
      <c r="C94" s="494"/>
    </row>
    <row r="95" spans="1:3">
      <c r="A95" s="604" t="s">
        <v>1122</v>
      </c>
      <c r="B95" s="603">
        <f>SUM(B96:B105)</f>
        <v>673</v>
      </c>
      <c r="C95" s="494"/>
    </row>
    <row r="96" spans="1:3">
      <c r="A96" s="605" t="s">
        <v>1894</v>
      </c>
      <c r="B96" s="603">
        <v>10</v>
      </c>
      <c r="C96" s="494"/>
    </row>
    <row r="97" spans="1:3">
      <c r="A97" s="605" t="s">
        <v>2207</v>
      </c>
      <c r="B97" s="603">
        <v>26</v>
      </c>
      <c r="C97" s="494"/>
    </row>
    <row r="98" spans="1:3">
      <c r="A98" s="605" t="s">
        <v>2180</v>
      </c>
      <c r="B98" s="603">
        <v>9</v>
      </c>
      <c r="C98" s="494"/>
    </row>
    <row r="99" spans="1:3">
      <c r="A99" s="605" t="s">
        <v>2206</v>
      </c>
      <c r="B99" s="603">
        <v>260</v>
      </c>
      <c r="C99" s="494"/>
    </row>
    <row r="100" spans="1:3">
      <c r="A100" s="605" t="s">
        <v>2272</v>
      </c>
      <c r="B100" s="603">
        <v>12</v>
      </c>
      <c r="C100" s="494"/>
    </row>
    <row r="101" spans="1:3">
      <c r="A101" s="605" t="s">
        <v>2207</v>
      </c>
      <c r="B101" s="603">
        <v>288</v>
      </c>
      <c r="C101" s="494"/>
    </row>
    <row r="102" spans="1:3">
      <c r="A102" s="605" t="s">
        <v>2181</v>
      </c>
      <c r="B102" s="603">
        <v>20</v>
      </c>
      <c r="C102" s="494"/>
    </row>
    <row r="103" spans="1:3">
      <c r="A103" s="605" t="s">
        <v>1893</v>
      </c>
      <c r="B103" s="603">
        <v>2</v>
      </c>
      <c r="C103" s="494"/>
    </row>
    <row r="104" spans="1:3">
      <c r="A104" s="605" t="s">
        <v>2035</v>
      </c>
      <c r="B104" s="603">
        <v>16</v>
      </c>
      <c r="C104" s="494"/>
    </row>
    <row r="105" spans="1:3">
      <c r="A105" s="605" t="s">
        <v>1815</v>
      </c>
      <c r="B105" s="603">
        <v>30</v>
      </c>
      <c r="C105" s="494"/>
    </row>
    <row r="106" spans="1:3">
      <c r="A106" s="604" t="s">
        <v>1123</v>
      </c>
      <c r="B106" s="603">
        <f>SUM(B107:B115)</f>
        <v>887</v>
      </c>
      <c r="C106" s="494"/>
    </row>
    <row r="107" spans="1:3">
      <c r="A107" s="605" t="s">
        <v>2208</v>
      </c>
      <c r="B107" s="603">
        <v>50</v>
      </c>
      <c r="C107" s="494"/>
    </row>
    <row r="108" spans="1:3">
      <c r="A108" s="605" t="s">
        <v>2180</v>
      </c>
      <c r="B108" s="603">
        <v>4</v>
      </c>
      <c r="C108" s="494"/>
    </row>
    <row r="109" spans="1:3">
      <c r="A109" s="605" t="s">
        <v>2273</v>
      </c>
      <c r="B109" s="603">
        <v>180</v>
      </c>
      <c r="C109" s="494"/>
    </row>
    <row r="110" spans="1:3">
      <c r="A110" s="605" t="s">
        <v>2185</v>
      </c>
      <c r="B110" s="603">
        <v>20</v>
      </c>
      <c r="C110" s="494"/>
    </row>
    <row r="111" spans="1:3">
      <c r="A111" s="605" t="s">
        <v>2274</v>
      </c>
      <c r="B111" s="603">
        <v>60</v>
      </c>
      <c r="C111" s="494"/>
    </row>
    <row r="112" spans="1:3">
      <c r="A112" s="605" t="s">
        <v>2209</v>
      </c>
      <c r="B112" s="603">
        <v>140</v>
      </c>
      <c r="C112" s="494"/>
    </row>
    <row r="113" spans="1:3">
      <c r="A113" s="605" t="s">
        <v>1875</v>
      </c>
      <c r="B113" s="603">
        <v>2</v>
      </c>
      <c r="C113" s="494"/>
    </row>
    <row r="114" spans="1:3">
      <c r="A114" s="605" t="s">
        <v>1815</v>
      </c>
      <c r="B114" s="603">
        <v>80</v>
      </c>
      <c r="C114" s="494"/>
    </row>
    <row r="115" spans="1:3">
      <c r="A115" s="605" t="s">
        <v>2210</v>
      </c>
      <c r="B115" s="603">
        <v>351</v>
      </c>
      <c r="C115" s="494"/>
    </row>
    <row r="116" spans="1:3">
      <c r="A116" s="604" t="s">
        <v>1124</v>
      </c>
      <c r="B116" s="603">
        <f>SUM(B117:B128)</f>
        <v>888</v>
      </c>
      <c r="C116" s="494"/>
    </row>
    <row r="117" spans="1:3">
      <c r="A117" s="605" t="s">
        <v>2193</v>
      </c>
      <c r="B117" s="603">
        <v>120</v>
      </c>
      <c r="C117" s="494"/>
    </row>
    <row r="118" spans="1:3">
      <c r="A118" s="605" t="s">
        <v>2185</v>
      </c>
      <c r="B118" s="603">
        <v>44</v>
      </c>
      <c r="C118" s="494"/>
    </row>
    <row r="119" spans="1:3">
      <c r="A119" s="605" t="s">
        <v>2180</v>
      </c>
      <c r="B119" s="603">
        <v>14</v>
      </c>
      <c r="C119" s="494"/>
    </row>
    <row r="120" spans="1:3">
      <c r="A120" s="605" t="s">
        <v>1897</v>
      </c>
      <c r="B120" s="603">
        <v>203</v>
      </c>
      <c r="C120" s="494"/>
    </row>
    <row r="121" spans="1:3">
      <c r="A121" s="605" t="s">
        <v>2211</v>
      </c>
      <c r="B121" s="603">
        <v>200</v>
      </c>
      <c r="C121" s="494"/>
    </row>
    <row r="122" spans="1:3">
      <c r="A122" s="605" t="s">
        <v>2212</v>
      </c>
      <c r="B122" s="603">
        <v>91</v>
      </c>
      <c r="C122" s="494"/>
    </row>
    <row r="123" spans="1:3">
      <c r="A123" s="605" t="s">
        <v>2213</v>
      </c>
      <c r="B123" s="603">
        <v>1</v>
      </c>
      <c r="C123" s="494"/>
    </row>
    <row r="124" spans="1:3">
      <c r="A124" s="605" t="s">
        <v>2214</v>
      </c>
      <c r="B124" s="603">
        <v>52</v>
      </c>
      <c r="C124" s="494"/>
    </row>
    <row r="125" spans="1:3">
      <c r="A125" s="605" t="s">
        <v>1896</v>
      </c>
      <c r="B125" s="603">
        <v>137</v>
      </c>
      <c r="C125" s="494"/>
    </row>
    <row r="126" spans="1:3">
      <c r="A126" s="605" t="s">
        <v>2275</v>
      </c>
      <c r="B126" s="603">
        <v>13</v>
      </c>
      <c r="C126" s="494"/>
    </row>
    <row r="127" spans="1:3">
      <c r="A127" s="605" t="s">
        <v>2215</v>
      </c>
      <c r="B127" s="603">
        <v>9</v>
      </c>
      <c r="C127" s="494"/>
    </row>
    <row r="128" spans="1:3">
      <c r="A128" s="605" t="s">
        <v>2089</v>
      </c>
      <c r="B128" s="603">
        <v>4</v>
      </c>
      <c r="C128" s="494"/>
    </row>
    <row r="129" spans="1:2">
      <c r="A129" s="604" t="s">
        <v>1125</v>
      </c>
      <c r="B129" s="603">
        <f>SUM(B130:B150)</f>
        <v>9016</v>
      </c>
    </row>
    <row r="130" spans="1:2">
      <c r="A130" s="605" t="s">
        <v>2180</v>
      </c>
      <c r="B130" s="603">
        <v>35</v>
      </c>
    </row>
    <row r="131" spans="1:2">
      <c r="A131" s="605" t="s">
        <v>1901</v>
      </c>
      <c r="B131" s="603">
        <v>594</v>
      </c>
    </row>
    <row r="132" spans="1:2">
      <c r="A132" s="605" t="s">
        <v>1906</v>
      </c>
      <c r="B132" s="603">
        <v>594</v>
      </c>
    </row>
    <row r="133" spans="1:2">
      <c r="A133" s="605" t="s">
        <v>1904</v>
      </c>
      <c r="B133" s="603">
        <v>10</v>
      </c>
    </row>
    <row r="134" spans="1:2">
      <c r="A134" s="605" t="s">
        <v>2216</v>
      </c>
      <c r="B134" s="603">
        <v>2850</v>
      </c>
    </row>
    <row r="135" spans="1:2">
      <c r="A135" s="605" t="s">
        <v>1905</v>
      </c>
      <c r="B135" s="603">
        <v>511</v>
      </c>
    </row>
    <row r="136" spans="1:2">
      <c r="A136" s="605" t="s">
        <v>1899</v>
      </c>
      <c r="B136" s="603">
        <v>118</v>
      </c>
    </row>
    <row r="137" spans="1:2">
      <c r="A137" s="605" t="s">
        <v>2185</v>
      </c>
      <c r="B137" s="603">
        <v>22</v>
      </c>
    </row>
    <row r="138" spans="1:2">
      <c r="A138" s="605" t="s">
        <v>2217</v>
      </c>
      <c r="B138" s="603">
        <v>10</v>
      </c>
    </row>
    <row r="139" spans="1:2">
      <c r="A139" s="605" t="s">
        <v>1902</v>
      </c>
      <c r="B139" s="603">
        <v>79</v>
      </c>
    </row>
    <row r="140" spans="1:2">
      <c r="A140" s="605" t="s">
        <v>1888</v>
      </c>
      <c r="B140" s="603">
        <v>128</v>
      </c>
    </row>
    <row r="141" spans="1:2">
      <c r="A141" s="605" t="s">
        <v>2218</v>
      </c>
      <c r="B141" s="603">
        <v>11</v>
      </c>
    </row>
    <row r="142" spans="1:2">
      <c r="A142" s="605" t="s">
        <v>1898</v>
      </c>
      <c r="B142" s="603">
        <v>84</v>
      </c>
    </row>
    <row r="143" spans="1:2">
      <c r="A143" s="605" t="s">
        <v>1907</v>
      </c>
      <c r="B143" s="603">
        <v>498</v>
      </c>
    </row>
    <row r="144" spans="1:2">
      <c r="A144" s="605" t="s">
        <v>1908</v>
      </c>
      <c r="B144" s="603">
        <v>443</v>
      </c>
    </row>
    <row r="145" spans="1:2">
      <c r="A145" s="605" t="s">
        <v>1900</v>
      </c>
      <c r="B145" s="603">
        <v>487</v>
      </c>
    </row>
    <row r="146" spans="1:2">
      <c r="A146" s="605" t="s">
        <v>2219</v>
      </c>
      <c r="B146" s="603">
        <v>2300</v>
      </c>
    </row>
    <row r="147" spans="1:2">
      <c r="A147" s="605" t="s">
        <v>1903</v>
      </c>
      <c r="B147" s="603">
        <v>17</v>
      </c>
    </row>
    <row r="148" spans="1:2">
      <c r="A148" s="605" t="s">
        <v>2226</v>
      </c>
      <c r="B148" s="603">
        <v>71</v>
      </c>
    </row>
    <row r="149" spans="1:2">
      <c r="A149" s="605" t="s">
        <v>2276</v>
      </c>
      <c r="B149" s="603">
        <v>2</v>
      </c>
    </row>
    <row r="150" spans="1:2">
      <c r="A150" s="605" t="s">
        <v>1815</v>
      </c>
      <c r="B150" s="603">
        <v>152</v>
      </c>
    </row>
  </sheetData>
  <autoFilter ref="A5:B5"/>
  <mergeCells count="2">
    <mergeCell ref="A2:B2"/>
    <mergeCell ref="A3:B3"/>
  </mergeCells>
  <phoneticPr fontId="1" type="noConversion"/>
  <pageMargins left="0.70866141732283472" right="0.70866141732283472" top="0.74803149606299213" bottom="0.74803149606299213" header="0.31496062992125984" footer="0.31496062992125984"/>
  <pageSetup paperSize="9" firstPageNumber="48" orientation="portrait" useFirstPageNumber="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8"/>
  <sheetViews>
    <sheetView showZeros="0" zoomScaleNormal="100" workbookViewId="0">
      <selection activeCell="G18" sqref="G18"/>
    </sheetView>
  </sheetViews>
  <sheetFormatPr defaultColWidth="12.75" defaultRowHeight="13.5"/>
  <cols>
    <col min="1" max="1" width="26" style="56" customWidth="1"/>
    <col min="2" max="4" width="9.625" style="62" customWidth="1"/>
    <col min="5" max="5" width="9.25" style="62" customWidth="1"/>
    <col min="6" max="6" width="26.25" style="62" customWidth="1"/>
    <col min="7" max="7" width="9.875" style="62" customWidth="1"/>
    <col min="8" max="8" width="9.875" style="63" customWidth="1"/>
    <col min="9" max="9" width="9.875" style="64" customWidth="1"/>
    <col min="10" max="10" width="10.625" style="64" customWidth="1"/>
    <col min="11" max="249" width="9" style="56" customWidth="1"/>
    <col min="250" max="250" width="29.625" style="56" customWidth="1"/>
    <col min="251" max="251" width="12.75" style="56"/>
    <col min="252" max="252" width="29.75" style="56" customWidth="1"/>
    <col min="253" max="253" width="17" style="56" customWidth="1"/>
    <col min="254" max="254" width="37" style="56" customWidth="1"/>
    <col min="255" max="255" width="17.375" style="56" customWidth="1"/>
    <col min="256" max="505" width="9" style="56" customWidth="1"/>
    <col min="506" max="506" width="29.625" style="56" customWidth="1"/>
    <col min="507" max="507" width="12.75" style="56"/>
    <col min="508" max="508" width="29.75" style="56" customWidth="1"/>
    <col min="509" max="509" width="17" style="56" customWidth="1"/>
    <col min="510" max="510" width="37" style="56" customWidth="1"/>
    <col min="511" max="511" width="17.375" style="56" customWidth="1"/>
    <col min="512" max="761" width="9" style="56" customWidth="1"/>
    <col min="762" max="762" width="29.625" style="56" customWidth="1"/>
    <col min="763" max="763" width="12.75" style="56"/>
    <col min="764" max="764" width="29.75" style="56" customWidth="1"/>
    <col min="765" max="765" width="17" style="56" customWidth="1"/>
    <col min="766" max="766" width="37" style="56" customWidth="1"/>
    <col min="767" max="767" width="17.375" style="56" customWidth="1"/>
    <col min="768" max="1017" width="9" style="56" customWidth="1"/>
    <col min="1018" max="1018" width="29.625" style="56" customWidth="1"/>
    <col min="1019" max="1019" width="12.75" style="56"/>
    <col min="1020" max="1020" width="29.75" style="56" customWidth="1"/>
    <col min="1021" max="1021" width="17" style="56" customWidth="1"/>
    <col min="1022" max="1022" width="37" style="56" customWidth="1"/>
    <col min="1023" max="1023" width="17.375" style="56" customWidth="1"/>
    <col min="1024" max="1273" width="9" style="56" customWidth="1"/>
    <col min="1274" max="1274" width="29.625" style="56" customWidth="1"/>
    <col min="1275" max="1275" width="12.75" style="56"/>
    <col min="1276" max="1276" width="29.75" style="56" customWidth="1"/>
    <col min="1277" max="1277" width="17" style="56" customWidth="1"/>
    <col min="1278" max="1278" width="37" style="56" customWidth="1"/>
    <col min="1279" max="1279" width="17.375" style="56" customWidth="1"/>
    <col min="1280" max="1529" width="9" style="56" customWidth="1"/>
    <col min="1530" max="1530" width="29.625" style="56" customWidth="1"/>
    <col min="1531" max="1531" width="12.75" style="56"/>
    <col min="1532" max="1532" width="29.75" style="56" customWidth="1"/>
    <col min="1533" max="1533" width="17" style="56" customWidth="1"/>
    <col min="1534" max="1534" width="37" style="56" customWidth="1"/>
    <col min="1535" max="1535" width="17.375" style="56" customWidth="1"/>
    <col min="1536" max="1785" width="9" style="56" customWidth="1"/>
    <col min="1786" max="1786" width="29.625" style="56" customWidth="1"/>
    <col min="1787" max="1787" width="12.75" style="56"/>
    <col min="1788" max="1788" width="29.75" style="56" customWidth="1"/>
    <col min="1789" max="1789" width="17" style="56" customWidth="1"/>
    <col min="1790" max="1790" width="37" style="56" customWidth="1"/>
    <col min="1791" max="1791" width="17.375" style="56" customWidth="1"/>
    <col min="1792" max="2041" width="9" style="56" customWidth="1"/>
    <col min="2042" max="2042" width="29.625" style="56" customWidth="1"/>
    <col min="2043" max="2043" width="12.75" style="56"/>
    <col min="2044" max="2044" width="29.75" style="56" customWidth="1"/>
    <col min="2045" max="2045" width="17" style="56" customWidth="1"/>
    <col min="2046" max="2046" width="37" style="56" customWidth="1"/>
    <col min="2047" max="2047" width="17.375" style="56" customWidth="1"/>
    <col min="2048" max="2297" width="9" style="56" customWidth="1"/>
    <col min="2298" max="2298" width="29.625" style="56" customWidth="1"/>
    <col min="2299" max="2299" width="12.75" style="56"/>
    <col min="2300" max="2300" width="29.75" style="56" customWidth="1"/>
    <col min="2301" max="2301" width="17" style="56" customWidth="1"/>
    <col min="2302" max="2302" width="37" style="56" customWidth="1"/>
    <col min="2303" max="2303" width="17.375" style="56" customWidth="1"/>
    <col min="2304" max="2553" width="9" style="56" customWidth="1"/>
    <col min="2554" max="2554" width="29.625" style="56" customWidth="1"/>
    <col min="2555" max="2555" width="12.75" style="56"/>
    <col min="2556" max="2556" width="29.75" style="56" customWidth="1"/>
    <col min="2557" max="2557" width="17" style="56" customWidth="1"/>
    <col min="2558" max="2558" width="37" style="56" customWidth="1"/>
    <col min="2559" max="2559" width="17.375" style="56" customWidth="1"/>
    <col min="2560" max="2809" width="9" style="56" customWidth="1"/>
    <col min="2810" max="2810" width="29.625" style="56" customWidth="1"/>
    <col min="2811" max="2811" width="12.75" style="56"/>
    <col min="2812" max="2812" width="29.75" style="56" customWidth="1"/>
    <col min="2813" max="2813" width="17" style="56" customWidth="1"/>
    <col min="2814" max="2814" width="37" style="56" customWidth="1"/>
    <col min="2815" max="2815" width="17.375" style="56" customWidth="1"/>
    <col min="2816" max="3065" width="9" style="56" customWidth="1"/>
    <col min="3066" max="3066" width="29.625" style="56" customWidth="1"/>
    <col min="3067" max="3067" width="12.75" style="56"/>
    <col min="3068" max="3068" width="29.75" style="56" customWidth="1"/>
    <col min="3069" max="3069" width="17" style="56" customWidth="1"/>
    <col min="3070" max="3070" width="37" style="56" customWidth="1"/>
    <col min="3071" max="3071" width="17.375" style="56" customWidth="1"/>
    <col min="3072" max="3321" width="9" style="56" customWidth="1"/>
    <col min="3322" max="3322" width="29.625" style="56" customWidth="1"/>
    <col min="3323" max="3323" width="12.75" style="56"/>
    <col min="3324" max="3324" width="29.75" style="56" customWidth="1"/>
    <col min="3325" max="3325" width="17" style="56" customWidth="1"/>
    <col min="3326" max="3326" width="37" style="56" customWidth="1"/>
    <col min="3327" max="3327" width="17.375" style="56" customWidth="1"/>
    <col min="3328" max="3577" width="9" style="56" customWidth="1"/>
    <col min="3578" max="3578" width="29.625" style="56" customWidth="1"/>
    <col min="3579" max="3579" width="12.75" style="56"/>
    <col min="3580" max="3580" width="29.75" style="56" customWidth="1"/>
    <col min="3581" max="3581" width="17" style="56" customWidth="1"/>
    <col min="3582" max="3582" width="37" style="56" customWidth="1"/>
    <col min="3583" max="3583" width="17.375" style="56" customWidth="1"/>
    <col min="3584" max="3833" width="9" style="56" customWidth="1"/>
    <col min="3834" max="3834" width="29.625" style="56" customWidth="1"/>
    <col min="3835" max="3835" width="12.75" style="56"/>
    <col min="3836" max="3836" width="29.75" style="56" customWidth="1"/>
    <col min="3837" max="3837" width="17" style="56" customWidth="1"/>
    <col min="3838" max="3838" width="37" style="56" customWidth="1"/>
    <col min="3839" max="3839" width="17.375" style="56" customWidth="1"/>
    <col min="3840" max="4089" width="9" style="56" customWidth="1"/>
    <col min="4090" max="4090" width="29.625" style="56" customWidth="1"/>
    <col min="4091" max="4091" width="12.75" style="56"/>
    <col min="4092" max="4092" width="29.75" style="56" customWidth="1"/>
    <col min="4093" max="4093" width="17" style="56" customWidth="1"/>
    <col min="4094" max="4094" width="37" style="56" customWidth="1"/>
    <col min="4095" max="4095" width="17.375" style="56" customWidth="1"/>
    <col min="4096" max="4345" width="9" style="56" customWidth="1"/>
    <col min="4346" max="4346" width="29.625" style="56" customWidth="1"/>
    <col min="4347" max="4347" width="12.75" style="56"/>
    <col min="4348" max="4348" width="29.75" style="56" customWidth="1"/>
    <col min="4349" max="4349" width="17" style="56" customWidth="1"/>
    <col min="4350" max="4350" width="37" style="56" customWidth="1"/>
    <col min="4351" max="4351" width="17.375" style="56" customWidth="1"/>
    <col min="4352" max="4601" width="9" style="56" customWidth="1"/>
    <col min="4602" max="4602" width="29.625" style="56" customWidth="1"/>
    <col min="4603" max="4603" width="12.75" style="56"/>
    <col min="4604" max="4604" width="29.75" style="56" customWidth="1"/>
    <col min="4605" max="4605" width="17" style="56" customWidth="1"/>
    <col min="4606" max="4606" width="37" style="56" customWidth="1"/>
    <col min="4607" max="4607" width="17.375" style="56" customWidth="1"/>
    <col min="4608" max="4857" width="9" style="56" customWidth="1"/>
    <col min="4858" max="4858" width="29.625" style="56" customWidth="1"/>
    <col min="4859" max="4859" width="12.75" style="56"/>
    <col min="4860" max="4860" width="29.75" style="56" customWidth="1"/>
    <col min="4861" max="4861" width="17" style="56" customWidth="1"/>
    <col min="4862" max="4862" width="37" style="56" customWidth="1"/>
    <col min="4863" max="4863" width="17.375" style="56" customWidth="1"/>
    <col min="4864" max="5113" width="9" style="56" customWidth="1"/>
    <col min="5114" max="5114" width="29.625" style="56" customWidth="1"/>
    <col min="5115" max="5115" width="12.75" style="56"/>
    <col min="5116" max="5116" width="29.75" style="56" customWidth="1"/>
    <col min="5117" max="5117" width="17" style="56" customWidth="1"/>
    <col min="5118" max="5118" width="37" style="56" customWidth="1"/>
    <col min="5119" max="5119" width="17.375" style="56" customWidth="1"/>
    <col min="5120" max="5369" width="9" style="56" customWidth="1"/>
    <col min="5370" max="5370" width="29.625" style="56" customWidth="1"/>
    <col min="5371" max="5371" width="12.75" style="56"/>
    <col min="5372" max="5372" width="29.75" style="56" customWidth="1"/>
    <col min="5373" max="5373" width="17" style="56" customWidth="1"/>
    <col min="5374" max="5374" width="37" style="56" customWidth="1"/>
    <col min="5375" max="5375" width="17.375" style="56" customWidth="1"/>
    <col min="5376" max="5625" width="9" style="56" customWidth="1"/>
    <col min="5626" max="5626" width="29.625" style="56" customWidth="1"/>
    <col min="5627" max="5627" width="12.75" style="56"/>
    <col min="5628" max="5628" width="29.75" style="56" customWidth="1"/>
    <col min="5629" max="5629" width="17" style="56" customWidth="1"/>
    <col min="5630" max="5630" width="37" style="56" customWidth="1"/>
    <col min="5631" max="5631" width="17.375" style="56" customWidth="1"/>
    <col min="5632" max="5881" width="9" style="56" customWidth="1"/>
    <col min="5882" max="5882" width="29.625" style="56" customWidth="1"/>
    <col min="5883" max="5883" width="12.75" style="56"/>
    <col min="5884" max="5884" width="29.75" style="56" customWidth="1"/>
    <col min="5885" max="5885" width="17" style="56" customWidth="1"/>
    <col min="5886" max="5886" width="37" style="56" customWidth="1"/>
    <col min="5887" max="5887" width="17.375" style="56" customWidth="1"/>
    <col min="5888" max="6137" width="9" style="56" customWidth="1"/>
    <col min="6138" max="6138" width="29.625" style="56" customWidth="1"/>
    <col min="6139" max="6139" width="12.75" style="56"/>
    <col min="6140" max="6140" width="29.75" style="56" customWidth="1"/>
    <col min="6141" max="6141" width="17" style="56" customWidth="1"/>
    <col min="6142" max="6142" width="37" style="56" customWidth="1"/>
    <col min="6143" max="6143" width="17.375" style="56" customWidth="1"/>
    <col min="6144" max="6393" width="9" style="56" customWidth="1"/>
    <col min="6394" max="6394" width="29.625" style="56" customWidth="1"/>
    <col min="6395" max="6395" width="12.75" style="56"/>
    <col min="6396" max="6396" width="29.75" style="56" customWidth="1"/>
    <col min="6397" max="6397" width="17" style="56" customWidth="1"/>
    <col min="6398" max="6398" width="37" style="56" customWidth="1"/>
    <col min="6399" max="6399" width="17.375" style="56" customWidth="1"/>
    <col min="6400" max="6649" width="9" style="56" customWidth="1"/>
    <col min="6650" max="6650" width="29.625" style="56" customWidth="1"/>
    <col min="6651" max="6651" width="12.75" style="56"/>
    <col min="6652" max="6652" width="29.75" style="56" customWidth="1"/>
    <col min="6653" max="6653" width="17" style="56" customWidth="1"/>
    <col min="6654" max="6654" width="37" style="56" customWidth="1"/>
    <col min="6655" max="6655" width="17.375" style="56" customWidth="1"/>
    <col min="6656" max="6905" width="9" style="56" customWidth="1"/>
    <col min="6906" max="6906" width="29.625" style="56" customWidth="1"/>
    <col min="6907" max="6907" width="12.75" style="56"/>
    <col min="6908" max="6908" width="29.75" style="56" customWidth="1"/>
    <col min="6909" max="6909" width="17" style="56" customWidth="1"/>
    <col min="6910" max="6910" width="37" style="56" customWidth="1"/>
    <col min="6911" max="6911" width="17.375" style="56" customWidth="1"/>
    <col min="6912" max="7161" width="9" style="56" customWidth="1"/>
    <col min="7162" max="7162" width="29.625" style="56" customWidth="1"/>
    <col min="7163" max="7163" width="12.75" style="56"/>
    <col min="7164" max="7164" width="29.75" style="56" customWidth="1"/>
    <col min="7165" max="7165" width="17" style="56" customWidth="1"/>
    <col min="7166" max="7166" width="37" style="56" customWidth="1"/>
    <col min="7167" max="7167" width="17.375" style="56" customWidth="1"/>
    <col min="7168" max="7417" width="9" style="56" customWidth="1"/>
    <col min="7418" max="7418" width="29.625" style="56" customWidth="1"/>
    <col min="7419" max="7419" width="12.75" style="56"/>
    <col min="7420" max="7420" width="29.75" style="56" customWidth="1"/>
    <col min="7421" max="7421" width="17" style="56" customWidth="1"/>
    <col min="7422" max="7422" width="37" style="56" customWidth="1"/>
    <col min="7423" max="7423" width="17.375" style="56" customWidth="1"/>
    <col min="7424" max="7673" width="9" style="56" customWidth="1"/>
    <col min="7674" max="7674" width="29.625" style="56" customWidth="1"/>
    <col min="7675" max="7675" width="12.75" style="56"/>
    <col min="7676" max="7676" width="29.75" style="56" customWidth="1"/>
    <col min="7677" max="7677" width="17" style="56" customWidth="1"/>
    <col min="7678" max="7678" width="37" style="56" customWidth="1"/>
    <col min="7679" max="7679" width="17.375" style="56" customWidth="1"/>
    <col min="7680" max="7929" width="9" style="56" customWidth="1"/>
    <col min="7930" max="7930" width="29.625" style="56" customWidth="1"/>
    <col min="7931" max="7931" width="12.75" style="56"/>
    <col min="7932" max="7932" width="29.75" style="56" customWidth="1"/>
    <col min="7933" max="7933" width="17" style="56" customWidth="1"/>
    <col min="7934" max="7934" width="37" style="56" customWidth="1"/>
    <col min="7935" max="7935" width="17.375" style="56" customWidth="1"/>
    <col min="7936" max="8185" width="9" style="56" customWidth="1"/>
    <col min="8186" max="8186" width="29.625" style="56" customWidth="1"/>
    <col min="8187" max="8187" width="12.75" style="56"/>
    <col min="8188" max="8188" width="29.75" style="56" customWidth="1"/>
    <col min="8189" max="8189" width="17" style="56" customWidth="1"/>
    <col min="8190" max="8190" width="37" style="56" customWidth="1"/>
    <col min="8191" max="8191" width="17.375" style="56" customWidth="1"/>
    <col min="8192" max="8441" width="9" style="56" customWidth="1"/>
    <col min="8442" max="8442" width="29.625" style="56" customWidth="1"/>
    <col min="8443" max="8443" width="12.75" style="56"/>
    <col min="8444" max="8444" width="29.75" style="56" customWidth="1"/>
    <col min="8445" max="8445" width="17" style="56" customWidth="1"/>
    <col min="8446" max="8446" width="37" style="56" customWidth="1"/>
    <col min="8447" max="8447" width="17.375" style="56" customWidth="1"/>
    <col min="8448" max="8697" width="9" style="56" customWidth="1"/>
    <col min="8698" max="8698" width="29.625" style="56" customWidth="1"/>
    <col min="8699" max="8699" width="12.75" style="56"/>
    <col min="8700" max="8700" width="29.75" style="56" customWidth="1"/>
    <col min="8701" max="8701" width="17" style="56" customWidth="1"/>
    <col min="8702" max="8702" width="37" style="56" customWidth="1"/>
    <col min="8703" max="8703" width="17.375" style="56" customWidth="1"/>
    <col min="8704" max="8953" width="9" style="56" customWidth="1"/>
    <col min="8954" max="8954" width="29.625" style="56" customWidth="1"/>
    <col min="8955" max="8955" width="12.75" style="56"/>
    <col min="8956" max="8956" width="29.75" style="56" customWidth="1"/>
    <col min="8957" max="8957" width="17" style="56" customWidth="1"/>
    <col min="8958" max="8958" width="37" style="56" customWidth="1"/>
    <col min="8959" max="8959" width="17.375" style="56" customWidth="1"/>
    <col min="8960" max="9209" width="9" style="56" customWidth="1"/>
    <col min="9210" max="9210" width="29.625" style="56" customWidth="1"/>
    <col min="9211" max="9211" width="12.75" style="56"/>
    <col min="9212" max="9212" width="29.75" style="56" customWidth="1"/>
    <col min="9213" max="9213" width="17" style="56" customWidth="1"/>
    <col min="9214" max="9214" width="37" style="56" customWidth="1"/>
    <col min="9215" max="9215" width="17.375" style="56" customWidth="1"/>
    <col min="9216" max="9465" width="9" style="56" customWidth="1"/>
    <col min="9466" max="9466" width="29.625" style="56" customWidth="1"/>
    <col min="9467" max="9467" width="12.75" style="56"/>
    <col min="9468" max="9468" width="29.75" style="56" customWidth="1"/>
    <col min="9469" max="9469" width="17" style="56" customWidth="1"/>
    <col min="9470" max="9470" width="37" style="56" customWidth="1"/>
    <col min="9471" max="9471" width="17.375" style="56" customWidth="1"/>
    <col min="9472" max="9721" width="9" style="56" customWidth="1"/>
    <col min="9722" max="9722" width="29.625" style="56" customWidth="1"/>
    <col min="9723" max="9723" width="12.75" style="56"/>
    <col min="9724" max="9724" width="29.75" style="56" customWidth="1"/>
    <col min="9725" max="9725" width="17" style="56" customWidth="1"/>
    <col min="9726" max="9726" width="37" style="56" customWidth="1"/>
    <col min="9727" max="9727" width="17.375" style="56" customWidth="1"/>
    <col min="9728" max="9977" width="9" style="56" customWidth="1"/>
    <col min="9978" max="9978" width="29.625" style="56" customWidth="1"/>
    <col min="9979" max="9979" width="12.75" style="56"/>
    <col min="9980" max="9980" width="29.75" style="56" customWidth="1"/>
    <col min="9981" max="9981" width="17" style="56" customWidth="1"/>
    <col min="9982" max="9982" width="37" style="56" customWidth="1"/>
    <col min="9983" max="9983" width="17.375" style="56" customWidth="1"/>
    <col min="9984" max="10233" width="9" style="56" customWidth="1"/>
    <col min="10234" max="10234" width="29.625" style="56" customWidth="1"/>
    <col min="10235" max="10235" width="12.75" style="56"/>
    <col min="10236" max="10236" width="29.75" style="56" customWidth="1"/>
    <col min="10237" max="10237" width="17" style="56" customWidth="1"/>
    <col min="10238" max="10238" width="37" style="56" customWidth="1"/>
    <col min="10239" max="10239" width="17.375" style="56" customWidth="1"/>
    <col min="10240" max="10489" width="9" style="56" customWidth="1"/>
    <col min="10490" max="10490" width="29.625" style="56" customWidth="1"/>
    <col min="10491" max="10491" width="12.75" style="56"/>
    <col min="10492" max="10492" width="29.75" style="56" customWidth="1"/>
    <col min="10493" max="10493" width="17" style="56" customWidth="1"/>
    <col min="10494" max="10494" width="37" style="56" customWidth="1"/>
    <col min="10495" max="10495" width="17.375" style="56" customWidth="1"/>
    <col min="10496" max="10745" width="9" style="56" customWidth="1"/>
    <col min="10746" max="10746" width="29.625" style="56" customWidth="1"/>
    <col min="10747" max="10747" width="12.75" style="56"/>
    <col min="10748" max="10748" width="29.75" style="56" customWidth="1"/>
    <col min="10749" max="10749" width="17" style="56" customWidth="1"/>
    <col min="10750" max="10750" width="37" style="56" customWidth="1"/>
    <col min="10751" max="10751" width="17.375" style="56" customWidth="1"/>
    <col min="10752" max="11001" width="9" style="56" customWidth="1"/>
    <col min="11002" max="11002" width="29.625" style="56" customWidth="1"/>
    <col min="11003" max="11003" width="12.75" style="56"/>
    <col min="11004" max="11004" width="29.75" style="56" customWidth="1"/>
    <col min="11005" max="11005" width="17" style="56" customWidth="1"/>
    <col min="11006" max="11006" width="37" style="56" customWidth="1"/>
    <col min="11007" max="11007" width="17.375" style="56" customWidth="1"/>
    <col min="11008" max="11257" width="9" style="56" customWidth="1"/>
    <col min="11258" max="11258" width="29.625" style="56" customWidth="1"/>
    <col min="11259" max="11259" width="12.75" style="56"/>
    <col min="11260" max="11260" width="29.75" style="56" customWidth="1"/>
    <col min="11261" max="11261" width="17" style="56" customWidth="1"/>
    <col min="11262" max="11262" width="37" style="56" customWidth="1"/>
    <col min="11263" max="11263" width="17.375" style="56" customWidth="1"/>
    <col min="11264" max="11513" width="9" style="56" customWidth="1"/>
    <col min="11514" max="11514" width="29.625" style="56" customWidth="1"/>
    <col min="11515" max="11515" width="12.75" style="56"/>
    <col min="11516" max="11516" width="29.75" style="56" customWidth="1"/>
    <col min="11517" max="11517" width="17" style="56" customWidth="1"/>
    <col min="11518" max="11518" width="37" style="56" customWidth="1"/>
    <col min="11519" max="11519" width="17.375" style="56" customWidth="1"/>
    <col min="11520" max="11769" width="9" style="56" customWidth="1"/>
    <col min="11770" max="11770" width="29.625" style="56" customWidth="1"/>
    <col min="11771" max="11771" width="12.75" style="56"/>
    <col min="11772" max="11772" width="29.75" style="56" customWidth="1"/>
    <col min="11773" max="11773" width="17" style="56" customWidth="1"/>
    <col min="11774" max="11774" width="37" style="56" customWidth="1"/>
    <col min="11775" max="11775" width="17.375" style="56" customWidth="1"/>
    <col min="11776" max="12025" width="9" style="56" customWidth="1"/>
    <col min="12026" max="12026" width="29.625" style="56" customWidth="1"/>
    <col min="12027" max="12027" width="12.75" style="56"/>
    <col min="12028" max="12028" width="29.75" style="56" customWidth="1"/>
    <col min="12029" max="12029" width="17" style="56" customWidth="1"/>
    <col min="12030" max="12030" width="37" style="56" customWidth="1"/>
    <col min="12031" max="12031" width="17.375" style="56" customWidth="1"/>
    <col min="12032" max="12281" width="9" style="56" customWidth="1"/>
    <col min="12282" max="12282" width="29.625" style="56" customWidth="1"/>
    <col min="12283" max="12283" width="12.75" style="56"/>
    <col min="12284" max="12284" width="29.75" style="56" customWidth="1"/>
    <col min="12285" max="12285" width="17" style="56" customWidth="1"/>
    <col min="12286" max="12286" width="37" style="56" customWidth="1"/>
    <col min="12287" max="12287" width="17.375" style="56" customWidth="1"/>
    <col min="12288" max="12537" width="9" style="56" customWidth="1"/>
    <col min="12538" max="12538" width="29.625" style="56" customWidth="1"/>
    <col min="12539" max="12539" width="12.75" style="56"/>
    <col min="12540" max="12540" width="29.75" style="56" customWidth="1"/>
    <col min="12541" max="12541" width="17" style="56" customWidth="1"/>
    <col min="12542" max="12542" width="37" style="56" customWidth="1"/>
    <col min="12543" max="12543" width="17.375" style="56" customWidth="1"/>
    <col min="12544" max="12793" width="9" style="56" customWidth="1"/>
    <col min="12794" max="12794" width="29.625" style="56" customWidth="1"/>
    <col min="12795" max="12795" width="12.75" style="56"/>
    <col min="12796" max="12796" width="29.75" style="56" customWidth="1"/>
    <col min="12797" max="12797" width="17" style="56" customWidth="1"/>
    <col min="12798" max="12798" width="37" style="56" customWidth="1"/>
    <col min="12799" max="12799" width="17.375" style="56" customWidth="1"/>
    <col min="12800" max="13049" width="9" style="56" customWidth="1"/>
    <col min="13050" max="13050" width="29.625" style="56" customWidth="1"/>
    <col min="13051" max="13051" width="12.75" style="56"/>
    <col min="13052" max="13052" width="29.75" style="56" customWidth="1"/>
    <col min="13053" max="13053" width="17" style="56" customWidth="1"/>
    <col min="13054" max="13054" width="37" style="56" customWidth="1"/>
    <col min="13055" max="13055" width="17.375" style="56" customWidth="1"/>
    <col min="13056" max="13305" width="9" style="56" customWidth="1"/>
    <col min="13306" max="13306" width="29.625" style="56" customWidth="1"/>
    <col min="13307" max="13307" width="12.75" style="56"/>
    <col min="13308" max="13308" width="29.75" style="56" customWidth="1"/>
    <col min="13309" max="13309" width="17" style="56" customWidth="1"/>
    <col min="13310" max="13310" width="37" style="56" customWidth="1"/>
    <col min="13311" max="13311" width="17.375" style="56" customWidth="1"/>
    <col min="13312" max="13561" width="9" style="56" customWidth="1"/>
    <col min="13562" max="13562" width="29.625" style="56" customWidth="1"/>
    <col min="13563" max="13563" width="12.75" style="56"/>
    <col min="13564" max="13564" width="29.75" style="56" customWidth="1"/>
    <col min="13565" max="13565" width="17" style="56" customWidth="1"/>
    <col min="13566" max="13566" width="37" style="56" customWidth="1"/>
    <col min="13567" max="13567" width="17.375" style="56" customWidth="1"/>
    <col min="13568" max="13817" width="9" style="56" customWidth="1"/>
    <col min="13818" max="13818" width="29.625" style="56" customWidth="1"/>
    <col min="13819" max="13819" width="12.75" style="56"/>
    <col min="13820" max="13820" width="29.75" style="56" customWidth="1"/>
    <col min="13821" max="13821" width="17" style="56" customWidth="1"/>
    <col min="13822" max="13822" width="37" style="56" customWidth="1"/>
    <col min="13823" max="13823" width="17.375" style="56" customWidth="1"/>
    <col min="13824" max="14073" width="9" style="56" customWidth="1"/>
    <col min="14074" max="14074" width="29.625" style="56" customWidth="1"/>
    <col min="14075" max="14075" width="12.75" style="56"/>
    <col min="14076" max="14076" width="29.75" style="56" customWidth="1"/>
    <col min="14077" max="14077" width="17" style="56" customWidth="1"/>
    <col min="14078" max="14078" width="37" style="56" customWidth="1"/>
    <col min="14079" max="14079" width="17.375" style="56" customWidth="1"/>
    <col min="14080" max="14329" width="9" style="56" customWidth="1"/>
    <col min="14330" max="14330" width="29.625" style="56" customWidth="1"/>
    <col min="14331" max="14331" width="12.75" style="56"/>
    <col min="14332" max="14332" width="29.75" style="56" customWidth="1"/>
    <col min="14333" max="14333" width="17" style="56" customWidth="1"/>
    <col min="14334" max="14334" width="37" style="56" customWidth="1"/>
    <col min="14335" max="14335" width="17.375" style="56" customWidth="1"/>
    <col min="14336" max="14585" width="9" style="56" customWidth="1"/>
    <col min="14586" max="14586" width="29.625" style="56" customWidth="1"/>
    <col min="14587" max="14587" width="12.75" style="56"/>
    <col min="14588" max="14588" width="29.75" style="56" customWidth="1"/>
    <col min="14589" max="14589" width="17" style="56" customWidth="1"/>
    <col min="14590" max="14590" width="37" style="56" customWidth="1"/>
    <col min="14591" max="14591" width="17.375" style="56" customWidth="1"/>
    <col min="14592" max="14841" width="9" style="56" customWidth="1"/>
    <col min="14842" max="14842" width="29.625" style="56" customWidth="1"/>
    <col min="14843" max="14843" width="12.75" style="56"/>
    <col min="14844" max="14844" width="29.75" style="56" customWidth="1"/>
    <col min="14845" max="14845" width="17" style="56" customWidth="1"/>
    <col min="14846" max="14846" width="37" style="56" customWidth="1"/>
    <col min="14847" max="14847" width="17.375" style="56" customWidth="1"/>
    <col min="14848" max="15097" width="9" style="56" customWidth="1"/>
    <col min="15098" max="15098" width="29.625" style="56" customWidth="1"/>
    <col min="15099" max="15099" width="12.75" style="56"/>
    <col min="15100" max="15100" width="29.75" style="56" customWidth="1"/>
    <col min="15101" max="15101" width="17" style="56" customWidth="1"/>
    <col min="15102" max="15102" width="37" style="56" customWidth="1"/>
    <col min="15103" max="15103" width="17.375" style="56" customWidth="1"/>
    <col min="15104" max="15353" width="9" style="56" customWidth="1"/>
    <col min="15354" max="15354" width="29.625" style="56" customWidth="1"/>
    <col min="15355" max="15355" width="12.75" style="56"/>
    <col min="15356" max="15356" width="29.75" style="56" customWidth="1"/>
    <col min="15357" max="15357" width="17" style="56" customWidth="1"/>
    <col min="15358" max="15358" width="37" style="56" customWidth="1"/>
    <col min="15359" max="15359" width="17.375" style="56" customWidth="1"/>
    <col min="15360" max="15609" width="9" style="56" customWidth="1"/>
    <col min="15610" max="15610" width="29.625" style="56" customWidth="1"/>
    <col min="15611" max="15611" width="12.75" style="56"/>
    <col min="15612" max="15612" width="29.75" style="56" customWidth="1"/>
    <col min="15613" max="15613" width="17" style="56" customWidth="1"/>
    <col min="15614" max="15614" width="37" style="56" customWidth="1"/>
    <col min="15615" max="15615" width="17.375" style="56" customWidth="1"/>
    <col min="15616" max="15865" width="9" style="56" customWidth="1"/>
    <col min="15866" max="15866" width="29.625" style="56" customWidth="1"/>
    <col min="15867" max="15867" width="12.75" style="56"/>
    <col min="15868" max="15868" width="29.75" style="56" customWidth="1"/>
    <col min="15869" max="15869" width="17" style="56" customWidth="1"/>
    <col min="15870" max="15870" width="37" style="56" customWidth="1"/>
    <col min="15871" max="15871" width="17.375" style="56" customWidth="1"/>
    <col min="15872" max="16121" width="9" style="56" customWidth="1"/>
    <col min="16122" max="16122" width="29.625" style="56" customWidth="1"/>
    <col min="16123" max="16123" width="12.75" style="56"/>
    <col min="16124" max="16124" width="29.75" style="56" customWidth="1"/>
    <col min="16125" max="16125" width="17" style="56" customWidth="1"/>
    <col min="16126" max="16126" width="37" style="56" customWidth="1"/>
    <col min="16127" max="16127" width="17.375" style="56" customWidth="1"/>
    <col min="16128" max="16384" width="9" style="56" customWidth="1"/>
  </cols>
  <sheetData>
    <row r="1" spans="1:10" ht="18.75" customHeight="1">
      <c r="A1" s="672" t="s">
        <v>1797</v>
      </c>
      <c r="B1" s="672"/>
      <c r="C1" s="672"/>
      <c r="D1" s="672"/>
      <c r="E1" s="672"/>
      <c r="F1" s="672"/>
      <c r="G1" s="672"/>
      <c r="H1" s="672"/>
      <c r="I1" s="263"/>
      <c r="J1" s="263"/>
    </row>
    <row r="2" spans="1:10" ht="27.6" customHeight="1">
      <c r="A2" s="673" t="s">
        <v>1912</v>
      </c>
      <c r="B2" s="673"/>
      <c r="C2" s="673"/>
      <c r="D2" s="673"/>
      <c r="E2" s="673"/>
      <c r="F2" s="673"/>
      <c r="G2" s="673"/>
      <c r="H2" s="673"/>
      <c r="I2" s="673"/>
      <c r="J2" s="673"/>
    </row>
    <row r="3" spans="1:10" ht="23.25" customHeight="1" thickBot="1">
      <c r="A3" s="57"/>
      <c r="B3" s="57"/>
      <c r="C3" s="57"/>
      <c r="D3" s="57"/>
      <c r="E3" s="57"/>
      <c r="F3" s="57"/>
      <c r="G3" s="57"/>
      <c r="H3" s="57"/>
      <c r="J3" s="83" t="s">
        <v>50</v>
      </c>
    </row>
    <row r="4" spans="1:10" s="60" customFormat="1" ht="39.75" customHeight="1">
      <c r="A4" s="170" t="s">
        <v>44</v>
      </c>
      <c r="B4" s="171" t="s">
        <v>22</v>
      </c>
      <c r="C4" s="171" t="s">
        <v>226</v>
      </c>
      <c r="D4" s="171" t="s">
        <v>35</v>
      </c>
      <c r="E4" s="172" t="s">
        <v>147</v>
      </c>
      <c r="F4" s="304" t="s">
        <v>45</v>
      </c>
      <c r="G4" s="171" t="s">
        <v>22</v>
      </c>
      <c r="H4" s="171" t="s">
        <v>227</v>
      </c>
      <c r="I4" s="171" t="s">
        <v>35</v>
      </c>
      <c r="J4" s="174" t="s">
        <v>147</v>
      </c>
    </row>
    <row r="5" spans="1:10" s="60" customFormat="1" ht="21.75" customHeight="1">
      <c r="A5" s="175" t="s">
        <v>33</v>
      </c>
      <c r="B5" s="95">
        <v>2166</v>
      </c>
      <c r="C5" s="95">
        <v>2755</v>
      </c>
      <c r="D5" s="95">
        <v>2755</v>
      </c>
      <c r="E5" s="123">
        <v>-4.3</v>
      </c>
      <c r="F5" s="96" t="s">
        <v>33</v>
      </c>
      <c r="G5" s="95">
        <v>2166</v>
      </c>
      <c r="H5" s="95">
        <v>2755</v>
      </c>
      <c r="I5" s="95">
        <v>2755</v>
      </c>
      <c r="J5" s="305">
        <v>-4.3</v>
      </c>
    </row>
    <row r="6" spans="1:10" s="60" customFormat="1" ht="21.75" customHeight="1">
      <c r="A6" s="306" t="s">
        <v>30</v>
      </c>
      <c r="B6" s="95">
        <v>2000</v>
      </c>
      <c r="C6" s="95">
        <v>2589</v>
      </c>
      <c r="D6" s="95">
        <v>2589</v>
      </c>
      <c r="E6" s="123">
        <v>-10</v>
      </c>
      <c r="F6" s="97" t="s">
        <v>31</v>
      </c>
      <c r="G6" s="95">
        <v>166</v>
      </c>
      <c r="H6" s="95">
        <v>266</v>
      </c>
      <c r="I6" s="95">
        <v>109</v>
      </c>
      <c r="J6" s="305">
        <v>-87.6</v>
      </c>
    </row>
    <row r="7" spans="1:10" s="60" customFormat="1" ht="21.75" customHeight="1">
      <c r="A7" s="307" t="s">
        <v>269</v>
      </c>
      <c r="B7" s="32">
        <v>2000</v>
      </c>
      <c r="C7" s="32">
        <v>2589</v>
      </c>
      <c r="D7" s="58">
        <v>2589</v>
      </c>
      <c r="E7" s="92">
        <v>-10</v>
      </c>
      <c r="F7" s="22"/>
      <c r="G7" s="58">
        <v>0</v>
      </c>
      <c r="H7" s="58"/>
      <c r="I7" s="58"/>
      <c r="J7" s="308"/>
    </row>
    <row r="8" spans="1:10" s="60" customFormat="1" ht="21.75" customHeight="1">
      <c r="A8" s="307"/>
      <c r="B8" s="32"/>
      <c r="C8" s="32"/>
      <c r="D8" s="58"/>
      <c r="E8" s="98"/>
      <c r="F8" s="91"/>
      <c r="G8" s="32"/>
      <c r="H8" s="32"/>
      <c r="I8" s="58"/>
      <c r="J8" s="308"/>
    </row>
    <row r="9" spans="1:10" s="60" customFormat="1" ht="21.75" customHeight="1">
      <c r="A9" s="307"/>
      <c r="B9" s="58"/>
      <c r="C9" s="58"/>
      <c r="D9" s="58"/>
      <c r="E9" s="98"/>
      <c r="F9" s="22"/>
      <c r="G9" s="58"/>
      <c r="H9" s="58"/>
      <c r="I9" s="58"/>
      <c r="J9" s="309"/>
    </row>
    <row r="10" spans="1:10" s="60" customFormat="1" ht="21.75" customHeight="1">
      <c r="A10" s="307"/>
      <c r="B10" s="99"/>
      <c r="C10" s="99"/>
      <c r="D10" s="99"/>
      <c r="E10" s="99"/>
      <c r="F10" s="22"/>
      <c r="G10" s="58"/>
      <c r="H10" s="58"/>
      <c r="I10" s="58"/>
      <c r="J10" s="309"/>
    </row>
    <row r="11" spans="1:10" s="60" customFormat="1" ht="21.75" customHeight="1">
      <c r="A11" s="307"/>
      <c r="B11" s="100"/>
      <c r="C11" s="100"/>
      <c r="D11" s="100"/>
      <c r="E11" s="100"/>
      <c r="F11" s="22"/>
      <c r="G11" s="32"/>
      <c r="H11" s="32"/>
      <c r="I11" s="58"/>
      <c r="J11" s="309"/>
    </row>
    <row r="12" spans="1:10" s="60" customFormat="1" ht="21.75" customHeight="1">
      <c r="A12" s="307"/>
      <c r="B12" s="100"/>
      <c r="C12" s="100"/>
      <c r="D12" s="100"/>
      <c r="E12" s="100"/>
      <c r="F12" s="22"/>
      <c r="G12" s="58"/>
      <c r="H12" s="58"/>
      <c r="I12" s="58"/>
      <c r="J12" s="309"/>
    </row>
    <row r="13" spans="1:10" s="60" customFormat="1" ht="21.75" customHeight="1">
      <c r="A13" s="307"/>
      <c r="B13" s="100"/>
      <c r="C13" s="100"/>
      <c r="D13" s="100"/>
      <c r="E13" s="100"/>
      <c r="F13" s="59"/>
      <c r="G13" s="32"/>
      <c r="H13" s="32"/>
      <c r="I13" s="58"/>
      <c r="J13" s="309"/>
    </row>
    <row r="14" spans="1:10" s="60" customFormat="1" ht="21.75" customHeight="1">
      <c r="A14" s="310"/>
      <c r="B14" s="100"/>
      <c r="C14" s="100"/>
      <c r="D14" s="100"/>
      <c r="E14" s="100"/>
      <c r="F14" s="22"/>
      <c r="G14" s="32"/>
      <c r="H14" s="32"/>
      <c r="I14" s="58"/>
      <c r="J14" s="309"/>
    </row>
    <row r="15" spans="1:10" s="60" customFormat="1" ht="21.75" customHeight="1">
      <c r="A15" s="310"/>
      <c r="B15" s="100"/>
      <c r="C15" s="100"/>
      <c r="D15" s="100"/>
      <c r="E15" s="100"/>
      <c r="F15" s="22"/>
      <c r="G15" s="58"/>
      <c r="H15" s="58"/>
      <c r="I15" s="58"/>
      <c r="J15" s="308"/>
    </row>
    <row r="16" spans="1:10" s="60" customFormat="1" ht="21.75" customHeight="1">
      <c r="A16" s="310"/>
      <c r="B16" s="100"/>
      <c r="C16" s="100"/>
      <c r="D16" s="100"/>
      <c r="E16" s="100"/>
      <c r="F16" s="22"/>
      <c r="G16" s="58"/>
      <c r="H16" s="58"/>
      <c r="I16" s="58"/>
      <c r="J16" s="308"/>
    </row>
    <row r="17" spans="1:10" s="60" customFormat="1" ht="21.75" customHeight="1">
      <c r="A17" s="310"/>
      <c r="B17" s="100"/>
      <c r="C17" s="100"/>
      <c r="D17" s="100"/>
      <c r="E17" s="100"/>
      <c r="F17" s="22"/>
      <c r="G17" s="58"/>
      <c r="H17" s="58"/>
      <c r="I17" s="58"/>
      <c r="J17" s="308"/>
    </row>
    <row r="18" spans="1:10" s="60" customFormat="1" ht="21.75" customHeight="1">
      <c r="A18" s="311"/>
      <c r="B18" s="101"/>
      <c r="C18" s="101"/>
      <c r="D18" s="101"/>
      <c r="E18" s="101"/>
      <c r="F18" s="22"/>
      <c r="G18" s="32"/>
      <c r="H18" s="32"/>
      <c r="I18" s="58"/>
      <c r="J18" s="312"/>
    </row>
    <row r="19" spans="1:10" s="60" customFormat="1" ht="21.75" customHeight="1">
      <c r="A19" s="311"/>
      <c r="B19" s="101"/>
      <c r="C19" s="101"/>
      <c r="D19" s="101"/>
      <c r="E19" s="101"/>
      <c r="F19" s="22"/>
      <c r="G19" s="61"/>
      <c r="H19" s="61"/>
      <c r="I19" s="61"/>
      <c r="J19" s="308"/>
    </row>
    <row r="20" spans="1:10" s="60" customFormat="1" ht="21.75" customHeight="1">
      <c r="A20" s="306" t="s">
        <v>46</v>
      </c>
      <c r="B20" s="95">
        <v>166</v>
      </c>
      <c r="C20" s="95">
        <v>166</v>
      </c>
      <c r="D20" s="95">
        <v>166</v>
      </c>
      <c r="E20" s="123"/>
      <c r="F20" s="93" t="s">
        <v>47</v>
      </c>
      <c r="G20" s="95">
        <v>2000</v>
      </c>
      <c r="H20" s="95">
        <v>2489</v>
      </c>
      <c r="I20" s="95">
        <v>2646</v>
      </c>
      <c r="J20" s="305">
        <v>32.299999999999997</v>
      </c>
    </row>
    <row r="21" spans="1:10" s="60" customFormat="1" ht="21.75" customHeight="1">
      <c r="A21" s="313" t="s">
        <v>217</v>
      </c>
      <c r="B21" s="58">
        <v>166</v>
      </c>
      <c r="C21" s="58">
        <v>166</v>
      </c>
      <c r="D21" s="58">
        <v>166</v>
      </c>
      <c r="E21" s="102"/>
      <c r="F21" s="48" t="s">
        <v>48</v>
      </c>
      <c r="G21" s="58">
        <v>2000</v>
      </c>
      <c r="H21" s="58">
        <v>2489</v>
      </c>
      <c r="I21" s="58">
        <v>2489</v>
      </c>
      <c r="J21" s="314">
        <v>24.5</v>
      </c>
    </row>
    <row r="22" spans="1:10" s="60" customFormat="1" ht="21.75" customHeight="1">
      <c r="A22" s="313" t="s">
        <v>73</v>
      </c>
      <c r="B22" s="58"/>
      <c r="C22" s="58"/>
      <c r="D22" s="58"/>
      <c r="E22" s="103"/>
      <c r="F22" s="48" t="s">
        <v>228</v>
      </c>
      <c r="G22" s="58"/>
      <c r="H22" s="58"/>
      <c r="I22" s="58"/>
      <c r="J22" s="315"/>
    </row>
    <row r="23" spans="1:10" s="60" customFormat="1" ht="21.75" customHeight="1" thickBot="1">
      <c r="A23" s="316"/>
      <c r="B23" s="317"/>
      <c r="C23" s="317"/>
      <c r="D23" s="317"/>
      <c r="E23" s="317"/>
      <c r="F23" s="318" t="s">
        <v>49</v>
      </c>
      <c r="G23" s="319"/>
      <c r="H23" s="319"/>
      <c r="I23" s="319">
        <v>157</v>
      </c>
      <c r="J23" s="320"/>
    </row>
    <row r="24" spans="1:10" ht="44.25" customHeight="1">
      <c r="A24" s="677"/>
      <c r="B24" s="677"/>
      <c r="C24" s="677"/>
      <c r="D24" s="677"/>
      <c r="E24" s="677"/>
      <c r="F24" s="677"/>
      <c r="G24" s="677"/>
      <c r="H24" s="677"/>
      <c r="I24" s="677"/>
      <c r="J24" s="677"/>
    </row>
    <row r="25" spans="1:10" ht="20.100000000000001" customHeight="1"/>
    <row r="26" spans="1:10" ht="20.100000000000001" customHeight="1"/>
    <row r="27" spans="1:10" ht="20.100000000000001" customHeight="1"/>
    <row r="28" spans="1:10" ht="20.100000000000001" customHeight="1"/>
  </sheetData>
  <mergeCells count="3">
    <mergeCell ref="A1:H1"/>
    <mergeCell ref="A24:J24"/>
    <mergeCell ref="A2:J2"/>
  </mergeCells>
  <phoneticPr fontId="1" type="noConversion"/>
  <printOptions horizontalCentered="1"/>
  <pageMargins left="0.15748031496062992" right="0.15748031496062992" top="0.51181102362204722" bottom="0.35433070866141736" header="0.31496062992125984" footer="0.15748031496062992"/>
  <pageSetup paperSize="9" firstPageNumber="52" fitToHeight="0" orientation="landscape" blackAndWhite="1" useFirstPageNumber="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showZeros="0" topLeftCell="A19" zoomScaleNormal="100" workbookViewId="0">
      <selection activeCell="N20" sqref="N20"/>
    </sheetView>
  </sheetViews>
  <sheetFormatPr defaultColWidth="12.75" defaultRowHeight="13.5"/>
  <cols>
    <col min="1" max="1" width="24" style="56" customWidth="1"/>
    <col min="2" max="5" width="10.75" style="62" customWidth="1"/>
    <col min="6" max="6" width="31.375" style="62" bestFit="1" customWidth="1"/>
    <col min="7" max="7" width="10.25" style="62" customWidth="1"/>
    <col min="8" max="8" width="10.25" style="63" bestFit="1" customWidth="1"/>
    <col min="9" max="9" width="8.125" style="64" customWidth="1"/>
    <col min="10" max="10" width="10.625" style="64" customWidth="1"/>
    <col min="11" max="251" width="9" style="56" customWidth="1"/>
    <col min="252" max="252" width="29.625" style="56" customWidth="1"/>
    <col min="253" max="253" width="12.75" style="56"/>
    <col min="254" max="254" width="29.75" style="56" customWidth="1"/>
    <col min="255" max="255" width="17" style="56" customWidth="1"/>
    <col min="256" max="256" width="37" style="56" customWidth="1"/>
    <col min="257" max="257" width="17.375" style="56" customWidth="1"/>
    <col min="258" max="507" width="9" style="56" customWidth="1"/>
    <col min="508" max="508" width="29.625" style="56" customWidth="1"/>
    <col min="509" max="509" width="12.75" style="56"/>
    <col min="510" max="510" width="29.75" style="56" customWidth="1"/>
    <col min="511" max="511" width="17" style="56" customWidth="1"/>
    <col min="512" max="512" width="37" style="56" customWidth="1"/>
    <col min="513" max="513" width="17.375" style="56" customWidth="1"/>
    <col min="514" max="763" width="9" style="56" customWidth="1"/>
    <col min="764" max="764" width="29.625" style="56" customWidth="1"/>
    <col min="765" max="765" width="12.75" style="56"/>
    <col min="766" max="766" width="29.75" style="56" customWidth="1"/>
    <col min="767" max="767" width="17" style="56" customWidth="1"/>
    <col min="768" max="768" width="37" style="56" customWidth="1"/>
    <col min="769" max="769" width="17.375" style="56" customWidth="1"/>
    <col min="770" max="1019" width="9" style="56" customWidth="1"/>
    <col min="1020" max="1020" width="29.625" style="56" customWidth="1"/>
    <col min="1021" max="1021" width="12.75" style="56"/>
    <col min="1022" max="1022" width="29.75" style="56" customWidth="1"/>
    <col min="1023" max="1023" width="17" style="56" customWidth="1"/>
    <col min="1024" max="1024" width="37" style="56" customWidth="1"/>
    <col min="1025" max="1025" width="17.375" style="56" customWidth="1"/>
    <col min="1026" max="1275" width="9" style="56" customWidth="1"/>
    <col min="1276" max="1276" width="29.625" style="56" customWidth="1"/>
    <col min="1277" max="1277" width="12.75" style="56"/>
    <col min="1278" max="1278" width="29.75" style="56" customWidth="1"/>
    <col min="1279" max="1279" width="17" style="56" customWidth="1"/>
    <col min="1280" max="1280" width="37" style="56" customWidth="1"/>
    <col min="1281" max="1281" width="17.375" style="56" customWidth="1"/>
    <col min="1282" max="1531" width="9" style="56" customWidth="1"/>
    <col min="1532" max="1532" width="29.625" style="56" customWidth="1"/>
    <col min="1533" max="1533" width="12.75" style="56"/>
    <col min="1534" max="1534" width="29.75" style="56" customWidth="1"/>
    <col min="1535" max="1535" width="17" style="56" customWidth="1"/>
    <col min="1536" max="1536" width="37" style="56" customWidth="1"/>
    <col min="1537" max="1537" width="17.375" style="56" customWidth="1"/>
    <col min="1538" max="1787" width="9" style="56" customWidth="1"/>
    <col min="1788" max="1788" width="29.625" style="56" customWidth="1"/>
    <col min="1789" max="1789" width="12.75" style="56"/>
    <col min="1790" max="1790" width="29.75" style="56" customWidth="1"/>
    <col min="1791" max="1791" width="17" style="56" customWidth="1"/>
    <col min="1792" max="1792" width="37" style="56" customWidth="1"/>
    <col min="1793" max="1793" width="17.375" style="56" customWidth="1"/>
    <col min="1794" max="2043" width="9" style="56" customWidth="1"/>
    <col min="2044" max="2044" width="29.625" style="56" customWidth="1"/>
    <col min="2045" max="2045" width="12.75" style="56"/>
    <col min="2046" max="2046" width="29.75" style="56" customWidth="1"/>
    <col min="2047" max="2047" width="17" style="56" customWidth="1"/>
    <col min="2048" max="2048" width="37" style="56" customWidth="1"/>
    <col min="2049" max="2049" width="17.375" style="56" customWidth="1"/>
    <col min="2050" max="2299" width="9" style="56" customWidth="1"/>
    <col min="2300" max="2300" width="29.625" style="56" customWidth="1"/>
    <col min="2301" max="2301" width="12.75" style="56"/>
    <col min="2302" max="2302" width="29.75" style="56" customWidth="1"/>
    <col min="2303" max="2303" width="17" style="56" customWidth="1"/>
    <col min="2304" max="2304" width="37" style="56" customWidth="1"/>
    <col min="2305" max="2305" width="17.375" style="56" customWidth="1"/>
    <col min="2306" max="2555" width="9" style="56" customWidth="1"/>
    <col min="2556" max="2556" width="29.625" style="56" customWidth="1"/>
    <col min="2557" max="2557" width="12.75" style="56"/>
    <col min="2558" max="2558" width="29.75" style="56" customWidth="1"/>
    <col min="2559" max="2559" width="17" style="56" customWidth="1"/>
    <col min="2560" max="2560" width="37" style="56" customWidth="1"/>
    <col min="2561" max="2561" width="17.375" style="56" customWidth="1"/>
    <col min="2562" max="2811" width="9" style="56" customWidth="1"/>
    <col min="2812" max="2812" width="29.625" style="56" customWidth="1"/>
    <col min="2813" max="2813" width="12.75" style="56"/>
    <col min="2814" max="2814" width="29.75" style="56" customWidth="1"/>
    <col min="2815" max="2815" width="17" style="56" customWidth="1"/>
    <col min="2816" max="2816" width="37" style="56" customWidth="1"/>
    <col min="2817" max="2817" width="17.375" style="56" customWidth="1"/>
    <col min="2818" max="3067" width="9" style="56" customWidth="1"/>
    <col min="3068" max="3068" width="29.625" style="56" customWidth="1"/>
    <col min="3069" max="3069" width="12.75" style="56"/>
    <col min="3070" max="3070" width="29.75" style="56" customWidth="1"/>
    <col min="3071" max="3071" width="17" style="56" customWidth="1"/>
    <col min="3072" max="3072" width="37" style="56" customWidth="1"/>
    <col min="3073" max="3073" width="17.375" style="56" customWidth="1"/>
    <col min="3074" max="3323" width="9" style="56" customWidth="1"/>
    <col min="3324" max="3324" width="29.625" style="56" customWidth="1"/>
    <col min="3325" max="3325" width="12.75" style="56"/>
    <col min="3326" max="3326" width="29.75" style="56" customWidth="1"/>
    <col min="3327" max="3327" width="17" style="56" customWidth="1"/>
    <col min="3328" max="3328" width="37" style="56" customWidth="1"/>
    <col min="3329" max="3329" width="17.375" style="56" customWidth="1"/>
    <col min="3330" max="3579" width="9" style="56" customWidth="1"/>
    <col min="3580" max="3580" width="29.625" style="56" customWidth="1"/>
    <col min="3581" max="3581" width="12.75" style="56"/>
    <col min="3582" max="3582" width="29.75" style="56" customWidth="1"/>
    <col min="3583" max="3583" width="17" style="56" customWidth="1"/>
    <col min="3584" max="3584" width="37" style="56" customWidth="1"/>
    <col min="3585" max="3585" width="17.375" style="56" customWidth="1"/>
    <col min="3586" max="3835" width="9" style="56" customWidth="1"/>
    <col min="3836" max="3836" width="29.625" style="56" customWidth="1"/>
    <col min="3837" max="3837" width="12.75" style="56"/>
    <col min="3838" max="3838" width="29.75" style="56" customWidth="1"/>
    <col min="3839" max="3839" width="17" style="56" customWidth="1"/>
    <col min="3840" max="3840" width="37" style="56" customWidth="1"/>
    <col min="3841" max="3841" width="17.375" style="56" customWidth="1"/>
    <col min="3842" max="4091" width="9" style="56" customWidth="1"/>
    <col min="4092" max="4092" width="29.625" style="56" customWidth="1"/>
    <col min="4093" max="4093" width="12.75" style="56"/>
    <col min="4094" max="4094" width="29.75" style="56" customWidth="1"/>
    <col min="4095" max="4095" width="17" style="56" customWidth="1"/>
    <col min="4096" max="4096" width="37" style="56" customWidth="1"/>
    <col min="4097" max="4097" width="17.375" style="56" customWidth="1"/>
    <col min="4098" max="4347" width="9" style="56" customWidth="1"/>
    <col min="4348" max="4348" width="29.625" style="56" customWidth="1"/>
    <col min="4349" max="4349" width="12.75" style="56"/>
    <col min="4350" max="4350" width="29.75" style="56" customWidth="1"/>
    <col min="4351" max="4351" width="17" style="56" customWidth="1"/>
    <col min="4352" max="4352" width="37" style="56" customWidth="1"/>
    <col min="4353" max="4353" width="17.375" style="56" customWidth="1"/>
    <col min="4354" max="4603" width="9" style="56" customWidth="1"/>
    <col min="4604" max="4604" width="29.625" style="56" customWidth="1"/>
    <col min="4605" max="4605" width="12.75" style="56"/>
    <col min="4606" max="4606" width="29.75" style="56" customWidth="1"/>
    <col min="4607" max="4607" width="17" style="56" customWidth="1"/>
    <col min="4608" max="4608" width="37" style="56" customWidth="1"/>
    <col min="4609" max="4609" width="17.375" style="56" customWidth="1"/>
    <col min="4610" max="4859" width="9" style="56" customWidth="1"/>
    <col min="4860" max="4860" width="29.625" style="56" customWidth="1"/>
    <col min="4861" max="4861" width="12.75" style="56"/>
    <col min="4862" max="4862" width="29.75" style="56" customWidth="1"/>
    <col min="4863" max="4863" width="17" style="56" customWidth="1"/>
    <col min="4864" max="4864" width="37" style="56" customWidth="1"/>
    <col min="4865" max="4865" width="17.375" style="56" customWidth="1"/>
    <col min="4866" max="5115" width="9" style="56" customWidth="1"/>
    <col min="5116" max="5116" width="29.625" style="56" customWidth="1"/>
    <col min="5117" max="5117" width="12.75" style="56"/>
    <col min="5118" max="5118" width="29.75" style="56" customWidth="1"/>
    <col min="5119" max="5119" width="17" style="56" customWidth="1"/>
    <col min="5120" max="5120" width="37" style="56" customWidth="1"/>
    <col min="5121" max="5121" width="17.375" style="56" customWidth="1"/>
    <col min="5122" max="5371" width="9" style="56" customWidth="1"/>
    <col min="5372" max="5372" width="29.625" style="56" customWidth="1"/>
    <col min="5373" max="5373" width="12.75" style="56"/>
    <col min="5374" max="5374" width="29.75" style="56" customWidth="1"/>
    <col min="5375" max="5375" width="17" style="56" customWidth="1"/>
    <col min="5376" max="5376" width="37" style="56" customWidth="1"/>
    <col min="5377" max="5377" width="17.375" style="56" customWidth="1"/>
    <col min="5378" max="5627" width="9" style="56" customWidth="1"/>
    <col min="5628" max="5628" width="29.625" style="56" customWidth="1"/>
    <col min="5629" max="5629" width="12.75" style="56"/>
    <col min="5630" max="5630" width="29.75" style="56" customWidth="1"/>
    <col min="5631" max="5631" width="17" style="56" customWidth="1"/>
    <col min="5632" max="5632" width="37" style="56" customWidth="1"/>
    <col min="5633" max="5633" width="17.375" style="56" customWidth="1"/>
    <col min="5634" max="5883" width="9" style="56" customWidth="1"/>
    <col min="5884" max="5884" width="29.625" style="56" customWidth="1"/>
    <col min="5885" max="5885" width="12.75" style="56"/>
    <col min="5886" max="5886" width="29.75" style="56" customWidth="1"/>
    <col min="5887" max="5887" width="17" style="56" customWidth="1"/>
    <col min="5888" max="5888" width="37" style="56" customWidth="1"/>
    <col min="5889" max="5889" width="17.375" style="56" customWidth="1"/>
    <col min="5890" max="6139" width="9" style="56" customWidth="1"/>
    <col min="6140" max="6140" width="29.625" style="56" customWidth="1"/>
    <col min="6141" max="6141" width="12.75" style="56"/>
    <col min="6142" max="6142" width="29.75" style="56" customWidth="1"/>
    <col min="6143" max="6143" width="17" style="56" customWidth="1"/>
    <col min="6144" max="6144" width="37" style="56" customWidth="1"/>
    <col min="6145" max="6145" width="17.375" style="56" customWidth="1"/>
    <col min="6146" max="6395" width="9" style="56" customWidth="1"/>
    <col min="6396" max="6396" width="29.625" style="56" customWidth="1"/>
    <col min="6397" max="6397" width="12.75" style="56"/>
    <col min="6398" max="6398" width="29.75" style="56" customWidth="1"/>
    <col min="6399" max="6399" width="17" style="56" customWidth="1"/>
    <col min="6400" max="6400" width="37" style="56" customWidth="1"/>
    <col min="6401" max="6401" width="17.375" style="56" customWidth="1"/>
    <col min="6402" max="6651" width="9" style="56" customWidth="1"/>
    <col min="6652" max="6652" width="29.625" style="56" customWidth="1"/>
    <col min="6653" max="6653" width="12.75" style="56"/>
    <col min="6654" max="6654" width="29.75" style="56" customWidth="1"/>
    <col min="6655" max="6655" width="17" style="56" customWidth="1"/>
    <col min="6656" max="6656" width="37" style="56" customWidth="1"/>
    <col min="6657" max="6657" width="17.375" style="56" customWidth="1"/>
    <col min="6658" max="6907" width="9" style="56" customWidth="1"/>
    <col min="6908" max="6908" width="29.625" style="56" customWidth="1"/>
    <col min="6909" max="6909" width="12.75" style="56"/>
    <col min="6910" max="6910" width="29.75" style="56" customWidth="1"/>
    <col min="6911" max="6911" width="17" style="56" customWidth="1"/>
    <col min="6912" max="6912" width="37" style="56" customWidth="1"/>
    <col min="6913" max="6913" width="17.375" style="56" customWidth="1"/>
    <col min="6914" max="7163" width="9" style="56" customWidth="1"/>
    <col min="7164" max="7164" width="29.625" style="56" customWidth="1"/>
    <col min="7165" max="7165" width="12.75" style="56"/>
    <col min="7166" max="7166" width="29.75" style="56" customWidth="1"/>
    <col min="7167" max="7167" width="17" style="56" customWidth="1"/>
    <col min="7168" max="7168" width="37" style="56" customWidth="1"/>
    <col min="7169" max="7169" width="17.375" style="56" customWidth="1"/>
    <col min="7170" max="7419" width="9" style="56" customWidth="1"/>
    <col min="7420" max="7420" width="29.625" style="56" customWidth="1"/>
    <col min="7421" max="7421" width="12.75" style="56"/>
    <col min="7422" max="7422" width="29.75" style="56" customWidth="1"/>
    <col min="7423" max="7423" width="17" style="56" customWidth="1"/>
    <col min="7424" max="7424" width="37" style="56" customWidth="1"/>
    <col min="7425" max="7425" width="17.375" style="56" customWidth="1"/>
    <col min="7426" max="7675" width="9" style="56" customWidth="1"/>
    <col min="7676" max="7676" width="29.625" style="56" customWidth="1"/>
    <col min="7677" max="7677" width="12.75" style="56"/>
    <col min="7678" max="7678" width="29.75" style="56" customWidth="1"/>
    <col min="7679" max="7679" width="17" style="56" customWidth="1"/>
    <col min="7680" max="7680" width="37" style="56" customWidth="1"/>
    <col min="7681" max="7681" width="17.375" style="56" customWidth="1"/>
    <col min="7682" max="7931" width="9" style="56" customWidth="1"/>
    <col min="7932" max="7932" width="29.625" style="56" customWidth="1"/>
    <col min="7933" max="7933" width="12.75" style="56"/>
    <col min="7934" max="7934" width="29.75" style="56" customWidth="1"/>
    <col min="7935" max="7935" width="17" style="56" customWidth="1"/>
    <col min="7936" max="7936" width="37" style="56" customWidth="1"/>
    <col min="7937" max="7937" width="17.375" style="56" customWidth="1"/>
    <col min="7938" max="8187" width="9" style="56" customWidth="1"/>
    <col min="8188" max="8188" width="29.625" style="56" customWidth="1"/>
    <col min="8189" max="8189" width="12.75" style="56"/>
    <col min="8190" max="8190" width="29.75" style="56" customWidth="1"/>
    <col min="8191" max="8191" width="17" style="56" customWidth="1"/>
    <col min="8192" max="8192" width="37" style="56" customWidth="1"/>
    <col min="8193" max="8193" width="17.375" style="56" customWidth="1"/>
    <col min="8194" max="8443" width="9" style="56" customWidth="1"/>
    <col min="8444" max="8444" width="29.625" style="56" customWidth="1"/>
    <col min="8445" max="8445" width="12.75" style="56"/>
    <col min="8446" max="8446" width="29.75" style="56" customWidth="1"/>
    <col min="8447" max="8447" width="17" style="56" customWidth="1"/>
    <col min="8448" max="8448" width="37" style="56" customWidth="1"/>
    <col min="8449" max="8449" width="17.375" style="56" customWidth="1"/>
    <col min="8450" max="8699" width="9" style="56" customWidth="1"/>
    <col min="8700" max="8700" width="29.625" style="56" customWidth="1"/>
    <col min="8701" max="8701" width="12.75" style="56"/>
    <col min="8702" max="8702" width="29.75" style="56" customWidth="1"/>
    <col min="8703" max="8703" width="17" style="56" customWidth="1"/>
    <col min="8704" max="8704" width="37" style="56" customWidth="1"/>
    <col min="8705" max="8705" width="17.375" style="56" customWidth="1"/>
    <col min="8706" max="8955" width="9" style="56" customWidth="1"/>
    <col min="8956" max="8956" width="29.625" style="56" customWidth="1"/>
    <col min="8957" max="8957" width="12.75" style="56"/>
    <col min="8958" max="8958" width="29.75" style="56" customWidth="1"/>
    <col min="8959" max="8959" width="17" style="56" customWidth="1"/>
    <col min="8960" max="8960" width="37" style="56" customWidth="1"/>
    <col min="8961" max="8961" width="17.375" style="56" customWidth="1"/>
    <col min="8962" max="9211" width="9" style="56" customWidth="1"/>
    <col min="9212" max="9212" width="29.625" style="56" customWidth="1"/>
    <col min="9213" max="9213" width="12.75" style="56"/>
    <col min="9214" max="9214" width="29.75" style="56" customWidth="1"/>
    <col min="9215" max="9215" width="17" style="56" customWidth="1"/>
    <col min="9216" max="9216" width="37" style="56" customWidth="1"/>
    <col min="9217" max="9217" width="17.375" style="56" customWidth="1"/>
    <col min="9218" max="9467" width="9" style="56" customWidth="1"/>
    <col min="9468" max="9468" width="29.625" style="56" customWidth="1"/>
    <col min="9469" max="9469" width="12.75" style="56"/>
    <col min="9470" max="9470" width="29.75" style="56" customWidth="1"/>
    <col min="9471" max="9471" width="17" style="56" customWidth="1"/>
    <col min="9472" max="9472" width="37" style="56" customWidth="1"/>
    <col min="9473" max="9473" width="17.375" style="56" customWidth="1"/>
    <col min="9474" max="9723" width="9" style="56" customWidth="1"/>
    <col min="9724" max="9724" width="29.625" style="56" customWidth="1"/>
    <col min="9725" max="9725" width="12.75" style="56"/>
    <col min="9726" max="9726" width="29.75" style="56" customWidth="1"/>
    <col min="9727" max="9727" width="17" style="56" customWidth="1"/>
    <col min="9728" max="9728" width="37" style="56" customWidth="1"/>
    <col min="9729" max="9729" width="17.375" style="56" customWidth="1"/>
    <col min="9730" max="9979" width="9" style="56" customWidth="1"/>
    <col min="9980" max="9980" width="29.625" style="56" customWidth="1"/>
    <col min="9981" max="9981" width="12.75" style="56"/>
    <col min="9982" max="9982" width="29.75" style="56" customWidth="1"/>
    <col min="9983" max="9983" width="17" style="56" customWidth="1"/>
    <col min="9984" max="9984" width="37" style="56" customWidth="1"/>
    <col min="9985" max="9985" width="17.375" style="56" customWidth="1"/>
    <col min="9986" max="10235" width="9" style="56" customWidth="1"/>
    <col min="10236" max="10236" width="29.625" style="56" customWidth="1"/>
    <col min="10237" max="10237" width="12.75" style="56"/>
    <col min="10238" max="10238" width="29.75" style="56" customWidth="1"/>
    <col min="10239" max="10239" width="17" style="56" customWidth="1"/>
    <col min="10240" max="10240" width="37" style="56" customWidth="1"/>
    <col min="10241" max="10241" width="17.375" style="56" customWidth="1"/>
    <col min="10242" max="10491" width="9" style="56" customWidth="1"/>
    <col min="10492" max="10492" width="29.625" style="56" customWidth="1"/>
    <col min="10493" max="10493" width="12.75" style="56"/>
    <col min="10494" max="10494" width="29.75" style="56" customWidth="1"/>
    <col min="10495" max="10495" width="17" style="56" customWidth="1"/>
    <col min="10496" max="10496" width="37" style="56" customWidth="1"/>
    <col min="10497" max="10497" width="17.375" style="56" customWidth="1"/>
    <col min="10498" max="10747" width="9" style="56" customWidth="1"/>
    <col min="10748" max="10748" width="29.625" style="56" customWidth="1"/>
    <col min="10749" max="10749" width="12.75" style="56"/>
    <col min="10750" max="10750" width="29.75" style="56" customWidth="1"/>
    <col min="10751" max="10751" width="17" style="56" customWidth="1"/>
    <col min="10752" max="10752" width="37" style="56" customWidth="1"/>
    <col min="10753" max="10753" width="17.375" style="56" customWidth="1"/>
    <col min="10754" max="11003" width="9" style="56" customWidth="1"/>
    <col min="11004" max="11004" width="29.625" style="56" customWidth="1"/>
    <col min="11005" max="11005" width="12.75" style="56"/>
    <col min="11006" max="11006" width="29.75" style="56" customWidth="1"/>
    <col min="11007" max="11007" width="17" style="56" customWidth="1"/>
    <col min="11008" max="11008" width="37" style="56" customWidth="1"/>
    <col min="11009" max="11009" width="17.375" style="56" customWidth="1"/>
    <col min="11010" max="11259" width="9" style="56" customWidth="1"/>
    <col min="11260" max="11260" width="29.625" style="56" customWidth="1"/>
    <col min="11261" max="11261" width="12.75" style="56"/>
    <col min="11262" max="11262" width="29.75" style="56" customWidth="1"/>
    <col min="11263" max="11263" width="17" style="56" customWidth="1"/>
    <col min="11264" max="11264" width="37" style="56" customWidth="1"/>
    <col min="11265" max="11265" width="17.375" style="56" customWidth="1"/>
    <col min="11266" max="11515" width="9" style="56" customWidth="1"/>
    <col min="11516" max="11516" width="29.625" style="56" customWidth="1"/>
    <col min="11517" max="11517" width="12.75" style="56"/>
    <col min="11518" max="11518" width="29.75" style="56" customWidth="1"/>
    <col min="11519" max="11519" width="17" style="56" customWidth="1"/>
    <col min="11520" max="11520" width="37" style="56" customWidth="1"/>
    <col min="11521" max="11521" width="17.375" style="56" customWidth="1"/>
    <col min="11522" max="11771" width="9" style="56" customWidth="1"/>
    <col min="11772" max="11772" width="29.625" style="56" customWidth="1"/>
    <col min="11773" max="11773" width="12.75" style="56"/>
    <col min="11774" max="11774" width="29.75" style="56" customWidth="1"/>
    <col min="11775" max="11775" width="17" style="56" customWidth="1"/>
    <col min="11776" max="11776" width="37" style="56" customWidth="1"/>
    <col min="11777" max="11777" width="17.375" style="56" customWidth="1"/>
    <col min="11778" max="12027" width="9" style="56" customWidth="1"/>
    <col min="12028" max="12028" width="29.625" style="56" customWidth="1"/>
    <col min="12029" max="12029" width="12.75" style="56"/>
    <col min="12030" max="12030" width="29.75" style="56" customWidth="1"/>
    <col min="12031" max="12031" width="17" style="56" customWidth="1"/>
    <col min="12032" max="12032" width="37" style="56" customWidth="1"/>
    <col min="12033" max="12033" width="17.375" style="56" customWidth="1"/>
    <col min="12034" max="12283" width="9" style="56" customWidth="1"/>
    <col min="12284" max="12284" width="29.625" style="56" customWidth="1"/>
    <col min="12285" max="12285" width="12.75" style="56"/>
    <col min="12286" max="12286" width="29.75" style="56" customWidth="1"/>
    <col min="12287" max="12287" width="17" style="56" customWidth="1"/>
    <col min="12288" max="12288" width="37" style="56" customWidth="1"/>
    <col min="12289" max="12289" width="17.375" style="56" customWidth="1"/>
    <col min="12290" max="12539" width="9" style="56" customWidth="1"/>
    <col min="12540" max="12540" width="29.625" style="56" customWidth="1"/>
    <col min="12541" max="12541" width="12.75" style="56"/>
    <col min="12542" max="12542" width="29.75" style="56" customWidth="1"/>
    <col min="12543" max="12543" width="17" style="56" customWidth="1"/>
    <col min="12544" max="12544" width="37" style="56" customWidth="1"/>
    <col min="12545" max="12545" width="17.375" style="56" customWidth="1"/>
    <col min="12546" max="12795" width="9" style="56" customWidth="1"/>
    <col min="12796" max="12796" width="29.625" style="56" customWidth="1"/>
    <col min="12797" max="12797" width="12.75" style="56"/>
    <col min="12798" max="12798" width="29.75" style="56" customWidth="1"/>
    <col min="12799" max="12799" width="17" style="56" customWidth="1"/>
    <col min="12800" max="12800" width="37" style="56" customWidth="1"/>
    <col min="12801" max="12801" width="17.375" style="56" customWidth="1"/>
    <col min="12802" max="13051" width="9" style="56" customWidth="1"/>
    <col min="13052" max="13052" width="29.625" style="56" customWidth="1"/>
    <col min="13053" max="13053" width="12.75" style="56"/>
    <col min="13054" max="13054" width="29.75" style="56" customWidth="1"/>
    <col min="13055" max="13055" width="17" style="56" customWidth="1"/>
    <col min="13056" max="13056" width="37" style="56" customWidth="1"/>
    <col min="13057" max="13057" width="17.375" style="56" customWidth="1"/>
    <col min="13058" max="13307" width="9" style="56" customWidth="1"/>
    <col min="13308" max="13308" width="29.625" style="56" customWidth="1"/>
    <col min="13309" max="13309" width="12.75" style="56"/>
    <col min="13310" max="13310" width="29.75" style="56" customWidth="1"/>
    <col min="13311" max="13311" width="17" style="56" customWidth="1"/>
    <col min="13312" max="13312" width="37" style="56" customWidth="1"/>
    <col min="13313" max="13313" width="17.375" style="56" customWidth="1"/>
    <col min="13314" max="13563" width="9" style="56" customWidth="1"/>
    <col min="13564" max="13564" width="29.625" style="56" customWidth="1"/>
    <col min="13565" max="13565" width="12.75" style="56"/>
    <col min="13566" max="13566" width="29.75" style="56" customWidth="1"/>
    <col min="13567" max="13567" width="17" style="56" customWidth="1"/>
    <col min="13568" max="13568" width="37" style="56" customWidth="1"/>
    <col min="13569" max="13569" width="17.375" style="56" customWidth="1"/>
    <col min="13570" max="13819" width="9" style="56" customWidth="1"/>
    <col min="13820" max="13820" width="29.625" style="56" customWidth="1"/>
    <col min="13821" max="13821" width="12.75" style="56"/>
    <col min="13822" max="13822" width="29.75" style="56" customWidth="1"/>
    <col min="13823" max="13823" width="17" style="56" customWidth="1"/>
    <col min="13824" max="13824" width="37" style="56" customWidth="1"/>
    <col min="13825" max="13825" width="17.375" style="56" customWidth="1"/>
    <col min="13826" max="14075" width="9" style="56" customWidth="1"/>
    <col min="14076" max="14076" width="29.625" style="56" customWidth="1"/>
    <col min="14077" max="14077" width="12.75" style="56"/>
    <col min="14078" max="14078" width="29.75" style="56" customWidth="1"/>
    <col min="14079" max="14079" width="17" style="56" customWidth="1"/>
    <col min="14080" max="14080" width="37" style="56" customWidth="1"/>
    <col min="14081" max="14081" width="17.375" style="56" customWidth="1"/>
    <col min="14082" max="14331" width="9" style="56" customWidth="1"/>
    <col min="14332" max="14332" width="29.625" style="56" customWidth="1"/>
    <col min="14333" max="14333" width="12.75" style="56"/>
    <col min="14334" max="14334" width="29.75" style="56" customWidth="1"/>
    <col min="14335" max="14335" width="17" style="56" customWidth="1"/>
    <col min="14336" max="14336" width="37" style="56" customWidth="1"/>
    <col min="14337" max="14337" width="17.375" style="56" customWidth="1"/>
    <col min="14338" max="14587" width="9" style="56" customWidth="1"/>
    <col min="14588" max="14588" width="29.625" style="56" customWidth="1"/>
    <col min="14589" max="14589" width="12.75" style="56"/>
    <col min="14590" max="14590" width="29.75" style="56" customWidth="1"/>
    <col min="14591" max="14591" width="17" style="56" customWidth="1"/>
    <col min="14592" max="14592" width="37" style="56" customWidth="1"/>
    <col min="14593" max="14593" width="17.375" style="56" customWidth="1"/>
    <col min="14594" max="14843" width="9" style="56" customWidth="1"/>
    <col min="14844" max="14844" width="29.625" style="56" customWidth="1"/>
    <col min="14845" max="14845" width="12.75" style="56"/>
    <col min="14846" max="14846" width="29.75" style="56" customWidth="1"/>
    <col min="14847" max="14847" width="17" style="56" customWidth="1"/>
    <col min="14848" max="14848" width="37" style="56" customWidth="1"/>
    <col min="14849" max="14849" width="17.375" style="56" customWidth="1"/>
    <col min="14850" max="15099" width="9" style="56" customWidth="1"/>
    <col min="15100" max="15100" width="29.625" style="56" customWidth="1"/>
    <col min="15101" max="15101" width="12.75" style="56"/>
    <col min="15102" max="15102" width="29.75" style="56" customWidth="1"/>
    <col min="15103" max="15103" width="17" style="56" customWidth="1"/>
    <col min="15104" max="15104" width="37" style="56" customWidth="1"/>
    <col min="15105" max="15105" width="17.375" style="56" customWidth="1"/>
    <col min="15106" max="15355" width="9" style="56" customWidth="1"/>
    <col min="15356" max="15356" width="29.625" style="56" customWidth="1"/>
    <col min="15357" max="15357" width="12.75" style="56"/>
    <col min="15358" max="15358" width="29.75" style="56" customWidth="1"/>
    <col min="15359" max="15359" width="17" style="56" customWidth="1"/>
    <col min="15360" max="15360" width="37" style="56" customWidth="1"/>
    <col min="15361" max="15361" width="17.375" style="56" customWidth="1"/>
    <col min="15362" max="15611" width="9" style="56" customWidth="1"/>
    <col min="15612" max="15612" width="29.625" style="56" customWidth="1"/>
    <col min="15613" max="15613" width="12.75" style="56"/>
    <col min="15614" max="15614" width="29.75" style="56" customWidth="1"/>
    <col min="15615" max="15615" width="17" style="56" customWidth="1"/>
    <col min="15616" max="15616" width="37" style="56" customWidth="1"/>
    <col min="15617" max="15617" width="17.375" style="56" customWidth="1"/>
    <col min="15618" max="15867" width="9" style="56" customWidth="1"/>
    <col min="15868" max="15868" width="29.625" style="56" customWidth="1"/>
    <col min="15869" max="15869" width="12.75" style="56"/>
    <col min="15870" max="15870" width="29.75" style="56" customWidth="1"/>
    <col min="15871" max="15871" width="17" style="56" customWidth="1"/>
    <col min="15872" max="15872" width="37" style="56" customWidth="1"/>
    <col min="15873" max="15873" width="17.375" style="56" customWidth="1"/>
    <col min="15874" max="16123" width="9" style="56" customWidth="1"/>
    <col min="16124" max="16124" width="29.625" style="56" customWidth="1"/>
    <col min="16125" max="16125" width="12.75" style="56"/>
    <col min="16126" max="16126" width="29.75" style="56" customWidth="1"/>
    <col min="16127" max="16127" width="17" style="56" customWidth="1"/>
    <col min="16128" max="16128" width="37" style="56" customWidth="1"/>
    <col min="16129" max="16129" width="17.375" style="56" customWidth="1"/>
    <col min="16130" max="16384" width="9" style="56" customWidth="1"/>
  </cols>
  <sheetData>
    <row r="1" spans="1:10" ht="18.75" customHeight="1">
      <c r="A1" s="672" t="s">
        <v>1798</v>
      </c>
      <c r="B1" s="672"/>
      <c r="C1" s="672"/>
      <c r="D1" s="672"/>
      <c r="E1" s="672"/>
      <c r="F1" s="672"/>
      <c r="G1" s="672"/>
      <c r="H1" s="672"/>
      <c r="I1" s="289"/>
      <c r="J1" s="289"/>
    </row>
    <row r="2" spans="1:10" ht="24">
      <c r="A2" s="673" t="s">
        <v>1914</v>
      </c>
      <c r="B2" s="673"/>
      <c r="C2" s="673"/>
      <c r="D2" s="673"/>
      <c r="E2" s="673"/>
      <c r="F2" s="673"/>
      <c r="G2" s="673"/>
      <c r="H2" s="673"/>
      <c r="I2" s="673"/>
      <c r="J2" s="673"/>
    </row>
    <row r="3" spans="1:10" ht="23.25" thickBot="1">
      <c r="A3" s="57"/>
      <c r="B3" s="57"/>
      <c r="C3" s="57"/>
      <c r="D3" s="57"/>
      <c r="E3" s="57"/>
      <c r="F3" s="57"/>
      <c r="G3" s="57"/>
      <c r="H3" s="57"/>
      <c r="J3" s="83" t="s">
        <v>393</v>
      </c>
    </row>
    <row r="4" spans="1:10" s="60" customFormat="1" ht="36">
      <c r="A4" s="170" t="s">
        <v>394</v>
      </c>
      <c r="B4" s="171" t="s">
        <v>395</v>
      </c>
      <c r="C4" s="171" t="s">
        <v>396</v>
      </c>
      <c r="D4" s="171" t="s">
        <v>397</v>
      </c>
      <c r="E4" s="172" t="s">
        <v>147</v>
      </c>
      <c r="F4" s="304" t="s">
        <v>398</v>
      </c>
      <c r="G4" s="171" t="s">
        <v>395</v>
      </c>
      <c r="H4" s="171" t="s">
        <v>396</v>
      </c>
      <c r="I4" s="171" t="s">
        <v>397</v>
      </c>
      <c r="J4" s="174" t="s">
        <v>147</v>
      </c>
    </row>
    <row r="5" spans="1:10" s="60" customFormat="1" ht="20.25" customHeight="1">
      <c r="A5" s="175" t="s">
        <v>399</v>
      </c>
      <c r="B5" s="95">
        <v>2166</v>
      </c>
      <c r="C5" s="95">
        <v>2755</v>
      </c>
      <c r="D5" s="95">
        <v>2755</v>
      </c>
      <c r="E5" s="292">
        <v>-4.3</v>
      </c>
      <c r="F5" s="96" t="s">
        <v>399</v>
      </c>
      <c r="G5" s="95">
        <f>G6+G20</f>
        <v>2166</v>
      </c>
      <c r="H5" s="95">
        <f>H6+H20</f>
        <v>2755</v>
      </c>
      <c r="I5" s="95">
        <f>I6+I20</f>
        <v>2755</v>
      </c>
      <c r="J5" s="348">
        <v>-4.3</v>
      </c>
    </row>
    <row r="6" spans="1:10" s="60" customFormat="1" ht="20.25" customHeight="1">
      <c r="A6" s="306" t="s">
        <v>400</v>
      </c>
      <c r="B6" s="95">
        <v>2000</v>
      </c>
      <c r="C6" s="95">
        <v>2589</v>
      </c>
      <c r="D6" s="95">
        <v>2589</v>
      </c>
      <c r="E6" s="292">
        <v>-10</v>
      </c>
      <c r="F6" s="97" t="s">
        <v>401</v>
      </c>
      <c r="G6" s="95">
        <v>166</v>
      </c>
      <c r="H6" s="95">
        <v>266</v>
      </c>
      <c r="I6" s="95">
        <v>109</v>
      </c>
      <c r="J6" s="348">
        <v>-87.6</v>
      </c>
    </row>
    <row r="7" spans="1:10" s="60" customFormat="1" ht="20.25" customHeight="1">
      <c r="A7" s="307" t="s">
        <v>402</v>
      </c>
      <c r="B7" s="32">
        <v>2000</v>
      </c>
      <c r="C7" s="32">
        <v>2589</v>
      </c>
      <c r="D7" s="32">
        <v>2589</v>
      </c>
      <c r="E7" s="103">
        <v>-10</v>
      </c>
      <c r="F7" s="22"/>
      <c r="G7" s="58"/>
      <c r="H7" s="58"/>
      <c r="I7" s="58"/>
      <c r="J7" s="308"/>
    </row>
    <row r="8" spans="1:10" s="60" customFormat="1" ht="20.25" customHeight="1">
      <c r="A8" s="307"/>
      <c r="B8" s="32"/>
      <c r="C8" s="32"/>
      <c r="D8" s="58"/>
      <c r="E8" s="98"/>
      <c r="F8" s="91"/>
      <c r="G8" s="32"/>
      <c r="H8" s="32"/>
      <c r="I8" s="32"/>
      <c r="J8" s="308"/>
    </row>
    <row r="9" spans="1:10" s="60" customFormat="1" ht="20.25" customHeight="1">
      <c r="A9" s="307"/>
      <c r="B9" s="58"/>
      <c r="C9" s="58"/>
      <c r="D9" s="58"/>
      <c r="E9" s="98"/>
      <c r="F9" s="22"/>
      <c r="G9" s="58"/>
      <c r="H9" s="58"/>
      <c r="I9" s="58"/>
      <c r="J9" s="309"/>
    </row>
    <row r="10" spans="1:10" s="60" customFormat="1" ht="20.25" customHeight="1">
      <c r="A10" s="307"/>
      <c r="B10" s="99"/>
      <c r="C10" s="99"/>
      <c r="D10" s="99"/>
      <c r="E10" s="99"/>
      <c r="F10" s="22"/>
      <c r="G10" s="58"/>
      <c r="H10" s="58"/>
      <c r="I10" s="58"/>
      <c r="J10" s="309"/>
    </row>
    <row r="11" spans="1:10" s="60" customFormat="1" ht="20.25" customHeight="1">
      <c r="A11" s="307"/>
      <c r="B11" s="100"/>
      <c r="C11" s="100"/>
      <c r="D11" s="100"/>
      <c r="E11" s="100"/>
      <c r="F11" s="22"/>
      <c r="G11" s="32"/>
      <c r="H11" s="32"/>
      <c r="I11" s="58"/>
      <c r="J11" s="309"/>
    </row>
    <row r="12" spans="1:10" s="60" customFormat="1" ht="20.25" customHeight="1">
      <c r="A12" s="307"/>
      <c r="B12" s="100"/>
      <c r="C12" s="100"/>
      <c r="D12" s="100"/>
      <c r="E12" s="100"/>
      <c r="F12" s="22"/>
      <c r="G12" s="58"/>
      <c r="H12" s="58"/>
      <c r="I12" s="58"/>
      <c r="J12" s="309"/>
    </row>
    <row r="13" spans="1:10" s="60" customFormat="1" ht="20.25" customHeight="1">
      <c r="A13" s="307"/>
      <c r="B13" s="100"/>
      <c r="C13" s="100"/>
      <c r="D13" s="100"/>
      <c r="E13" s="100"/>
      <c r="F13" s="59"/>
      <c r="G13" s="32"/>
      <c r="H13" s="32"/>
      <c r="I13" s="58"/>
      <c r="J13" s="309"/>
    </row>
    <row r="14" spans="1:10" s="60" customFormat="1" ht="20.25" customHeight="1">
      <c r="A14" s="310"/>
      <c r="B14" s="100"/>
      <c r="C14" s="100"/>
      <c r="D14" s="100"/>
      <c r="E14" s="100"/>
      <c r="F14" s="22"/>
      <c r="G14" s="32"/>
      <c r="H14" s="32"/>
      <c r="I14" s="58"/>
      <c r="J14" s="309"/>
    </row>
    <row r="15" spans="1:10" s="60" customFormat="1" ht="20.25" customHeight="1">
      <c r="A15" s="310"/>
      <c r="B15" s="100"/>
      <c r="C15" s="100"/>
      <c r="D15" s="100"/>
      <c r="E15" s="100"/>
      <c r="F15" s="22"/>
      <c r="G15" s="58"/>
      <c r="H15" s="58"/>
      <c r="I15" s="58"/>
      <c r="J15" s="308"/>
    </row>
    <row r="16" spans="1:10" s="60" customFormat="1" ht="20.25" customHeight="1">
      <c r="A16" s="310"/>
      <c r="B16" s="100"/>
      <c r="C16" s="100"/>
      <c r="D16" s="100"/>
      <c r="E16" s="100"/>
      <c r="F16" s="22"/>
      <c r="G16" s="58"/>
      <c r="H16" s="58"/>
      <c r="I16" s="58"/>
      <c r="J16" s="308"/>
    </row>
    <row r="17" spans="1:10" s="60" customFormat="1" ht="20.25" customHeight="1">
      <c r="A17" s="310"/>
      <c r="B17" s="100"/>
      <c r="C17" s="100"/>
      <c r="D17" s="100"/>
      <c r="E17" s="100"/>
      <c r="F17" s="22"/>
      <c r="G17" s="58"/>
      <c r="H17" s="58"/>
      <c r="I17" s="58"/>
      <c r="J17" s="308"/>
    </row>
    <row r="18" spans="1:10" s="60" customFormat="1" ht="20.25" customHeight="1">
      <c r="A18" s="311"/>
      <c r="B18" s="101"/>
      <c r="C18" s="101"/>
      <c r="D18" s="101"/>
      <c r="E18" s="101"/>
      <c r="F18" s="22"/>
      <c r="G18" s="32"/>
      <c r="H18" s="32"/>
      <c r="I18" s="58"/>
      <c r="J18" s="312"/>
    </row>
    <row r="19" spans="1:10" s="60" customFormat="1" ht="20.25" customHeight="1">
      <c r="A19" s="311"/>
      <c r="B19" s="101"/>
      <c r="C19" s="101"/>
      <c r="D19" s="101"/>
      <c r="E19" s="101"/>
      <c r="F19" s="22"/>
      <c r="G19" s="61"/>
      <c r="H19" s="61"/>
      <c r="I19" s="61"/>
      <c r="J19" s="308"/>
    </row>
    <row r="20" spans="1:10" s="60" customFormat="1" ht="20.25" customHeight="1">
      <c r="A20" s="306" t="s">
        <v>344</v>
      </c>
      <c r="B20" s="95">
        <f>B21+B22</f>
        <v>166</v>
      </c>
      <c r="C20" s="95">
        <f>C21+C22</f>
        <v>166</v>
      </c>
      <c r="D20" s="95">
        <f>D21+D22</f>
        <v>166</v>
      </c>
      <c r="E20" s="103"/>
      <c r="F20" s="93" t="s">
        <v>345</v>
      </c>
      <c r="G20" s="95">
        <f>G21+G22+G23</f>
        <v>2000</v>
      </c>
      <c r="H20" s="95">
        <f>H21+H22+H23</f>
        <v>2489</v>
      </c>
      <c r="I20" s="95">
        <f>I21+I22+I23</f>
        <v>2646</v>
      </c>
      <c r="J20" s="349">
        <v>-28.392409595417114</v>
      </c>
    </row>
    <row r="21" spans="1:10" s="60" customFormat="1" ht="20.25" customHeight="1">
      <c r="A21" s="313" t="s">
        <v>403</v>
      </c>
      <c r="B21" s="58">
        <v>166</v>
      </c>
      <c r="C21" s="58">
        <v>166</v>
      </c>
      <c r="D21" s="58">
        <v>166</v>
      </c>
      <c r="E21" s="102"/>
      <c r="F21" s="48" t="s">
        <v>404</v>
      </c>
      <c r="G21" s="58">
        <v>2000</v>
      </c>
      <c r="H21" s="58">
        <v>2489</v>
      </c>
      <c r="I21" s="58">
        <v>2489</v>
      </c>
      <c r="J21" s="315">
        <v>24.5</v>
      </c>
    </row>
    <row r="22" spans="1:10" s="60" customFormat="1" ht="20.25" customHeight="1">
      <c r="A22" s="313" t="s">
        <v>405</v>
      </c>
      <c r="B22" s="58"/>
      <c r="C22" s="58"/>
      <c r="D22" s="58"/>
      <c r="E22" s="103"/>
      <c r="F22" s="48" t="s">
        <v>406</v>
      </c>
      <c r="G22" s="58"/>
      <c r="H22" s="58"/>
      <c r="I22" s="58"/>
      <c r="J22" s="315"/>
    </row>
    <row r="23" spans="1:10" s="60" customFormat="1" ht="20.25" customHeight="1" thickBot="1">
      <c r="A23" s="316"/>
      <c r="B23" s="317"/>
      <c r="C23" s="317"/>
      <c r="D23" s="317"/>
      <c r="E23" s="317"/>
      <c r="F23" s="318" t="s">
        <v>407</v>
      </c>
      <c r="G23" s="319"/>
      <c r="H23" s="319"/>
      <c r="I23" s="319">
        <v>157</v>
      </c>
      <c r="J23" s="320"/>
    </row>
    <row r="24" spans="1:10">
      <c r="A24" s="677"/>
      <c r="B24" s="677"/>
      <c r="C24" s="677"/>
      <c r="D24" s="677"/>
      <c r="E24" s="677"/>
      <c r="F24" s="677"/>
      <c r="G24" s="677"/>
      <c r="H24" s="677"/>
      <c r="I24" s="677"/>
      <c r="J24" s="677"/>
    </row>
  </sheetData>
  <mergeCells count="3">
    <mergeCell ref="A1:H1"/>
    <mergeCell ref="A2:J2"/>
    <mergeCell ref="A24:J24"/>
  </mergeCells>
  <phoneticPr fontId="1" type="noConversion"/>
  <pageMargins left="0.70866141732283472" right="0.70866141732283472" top="0.74803149606299213" bottom="0.74803149606299213" header="0.31496062992125984" footer="0.31496062992125984"/>
  <pageSetup paperSize="9" scale="97" firstPageNumber="53" orientation="landscape" useFirstPageNumber="1"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N36"/>
  <sheetViews>
    <sheetView showZeros="0" zoomScaleNormal="100" workbookViewId="0">
      <selection activeCell="D43" sqref="D43"/>
    </sheetView>
  </sheetViews>
  <sheetFormatPr defaultRowHeight="14.25"/>
  <cols>
    <col min="1" max="1" width="31.5" style="72" customWidth="1"/>
    <col min="2" max="7" width="7.625" style="65" customWidth="1"/>
    <col min="8" max="8" width="39.5" style="65" customWidth="1"/>
    <col min="9" max="14" width="7.625" style="65" customWidth="1"/>
    <col min="15" max="257" width="9" style="65"/>
    <col min="258" max="258" width="36.75" style="65" customWidth="1"/>
    <col min="259" max="259" width="11.625" style="65" customWidth="1"/>
    <col min="260" max="260" width="8.125" style="65" customWidth="1"/>
    <col min="261" max="261" width="36.5" style="65" customWidth="1"/>
    <col min="262" max="262" width="10.75" style="65" customWidth="1"/>
    <col min="263" max="263" width="8.125" style="65" customWidth="1"/>
    <col min="264" max="264" width="9.125" style="65" customWidth="1"/>
    <col min="265" max="268" width="0" style="65" hidden="1" customWidth="1"/>
    <col min="269" max="513" width="9" style="65"/>
    <col min="514" max="514" width="36.75" style="65" customWidth="1"/>
    <col min="515" max="515" width="11.625" style="65" customWidth="1"/>
    <col min="516" max="516" width="8.125" style="65" customWidth="1"/>
    <col min="517" max="517" width="36.5" style="65" customWidth="1"/>
    <col min="518" max="518" width="10.75" style="65" customWidth="1"/>
    <col min="519" max="519" width="8.125" style="65" customWidth="1"/>
    <col min="520" max="520" width="9.125" style="65" customWidth="1"/>
    <col min="521" max="524" width="0" style="65" hidden="1" customWidth="1"/>
    <col min="525" max="769" width="9" style="65"/>
    <col min="770" max="770" width="36.75" style="65" customWidth="1"/>
    <col min="771" max="771" width="11.625" style="65" customWidth="1"/>
    <col min="772" max="772" width="8.125" style="65" customWidth="1"/>
    <col min="773" max="773" width="36.5" style="65" customWidth="1"/>
    <col min="774" max="774" width="10.75" style="65" customWidth="1"/>
    <col min="775" max="775" width="8.125" style="65" customWidth="1"/>
    <col min="776" max="776" width="9.125" style="65" customWidth="1"/>
    <col min="777" max="780" width="0" style="65" hidden="1" customWidth="1"/>
    <col min="781" max="1025" width="9" style="65"/>
    <col min="1026" max="1026" width="36.75" style="65" customWidth="1"/>
    <col min="1027" max="1027" width="11.625" style="65" customWidth="1"/>
    <col min="1028" max="1028" width="8.125" style="65" customWidth="1"/>
    <col min="1029" max="1029" width="36.5" style="65" customWidth="1"/>
    <col min="1030" max="1030" width="10.75" style="65" customWidth="1"/>
    <col min="1031" max="1031" width="8.125" style="65" customWidth="1"/>
    <col min="1032" max="1032" width="9.125" style="65" customWidth="1"/>
    <col min="1033" max="1036" width="0" style="65" hidden="1" customWidth="1"/>
    <col min="1037" max="1281" width="9" style="65"/>
    <col min="1282" max="1282" width="36.75" style="65" customWidth="1"/>
    <col min="1283" max="1283" width="11.625" style="65" customWidth="1"/>
    <col min="1284" max="1284" width="8.125" style="65" customWidth="1"/>
    <col min="1285" max="1285" width="36.5" style="65" customWidth="1"/>
    <col min="1286" max="1286" width="10.75" style="65" customWidth="1"/>
    <col min="1287" max="1287" width="8.125" style="65" customWidth="1"/>
    <col min="1288" max="1288" width="9.125" style="65" customWidth="1"/>
    <col min="1289" max="1292" width="0" style="65" hidden="1" customWidth="1"/>
    <col min="1293" max="1537" width="9" style="65"/>
    <col min="1538" max="1538" width="36.75" style="65" customWidth="1"/>
    <col min="1539" max="1539" width="11.625" style="65" customWidth="1"/>
    <col min="1540" max="1540" width="8.125" style="65" customWidth="1"/>
    <col min="1541" max="1541" width="36.5" style="65" customWidth="1"/>
    <col min="1542" max="1542" width="10.75" style="65" customWidth="1"/>
    <col min="1543" max="1543" width="8.125" style="65" customWidth="1"/>
    <col min="1544" max="1544" width="9.125" style="65" customWidth="1"/>
    <col min="1545" max="1548" width="0" style="65" hidden="1" customWidth="1"/>
    <col min="1549" max="1793" width="9" style="65"/>
    <col min="1794" max="1794" width="36.75" style="65" customWidth="1"/>
    <col min="1795" max="1795" width="11.625" style="65" customWidth="1"/>
    <col min="1796" max="1796" width="8.125" style="65" customWidth="1"/>
    <col min="1797" max="1797" width="36.5" style="65" customWidth="1"/>
    <col min="1798" max="1798" width="10.75" style="65" customWidth="1"/>
    <col min="1799" max="1799" width="8.125" style="65" customWidth="1"/>
    <col min="1800" max="1800" width="9.125" style="65" customWidth="1"/>
    <col min="1801" max="1804" width="0" style="65" hidden="1" customWidth="1"/>
    <col min="1805" max="2049" width="9" style="65"/>
    <col min="2050" max="2050" width="36.75" style="65" customWidth="1"/>
    <col min="2051" max="2051" width="11.625" style="65" customWidth="1"/>
    <col min="2052" max="2052" width="8.125" style="65" customWidth="1"/>
    <col min="2053" max="2053" width="36.5" style="65" customWidth="1"/>
    <col min="2054" max="2054" width="10.75" style="65" customWidth="1"/>
    <col min="2055" max="2055" width="8.125" style="65" customWidth="1"/>
    <col min="2056" max="2056" width="9.125" style="65" customWidth="1"/>
    <col min="2057" max="2060" width="0" style="65" hidden="1" customWidth="1"/>
    <col min="2061" max="2305" width="9" style="65"/>
    <col min="2306" max="2306" width="36.75" style="65" customWidth="1"/>
    <col min="2307" max="2307" width="11.625" style="65" customWidth="1"/>
    <col min="2308" max="2308" width="8.125" style="65" customWidth="1"/>
    <col min="2309" max="2309" width="36.5" style="65" customWidth="1"/>
    <col min="2310" max="2310" width="10.75" style="65" customWidth="1"/>
    <col min="2311" max="2311" width="8.125" style="65" customWidth="1"/>
    <col min="2312" max="2312" width="9.125" style="65" customWidth="1"/>
    <col min="2313" max="2316" width="0" style="65" hidden="1" customWidth="1"/>
    <col min="2317" max="2561" width="9" style="65"/>
    <col min="2562" max="2562" width="36.75" style="65" customWidth="1"/>
    <col min="2563" max="2563" width="11.625" style="65" customWidth="1"/>
    <col min="2564" max="2564" width="8.125" style="65" customWidth="1"/>
    <col min="2565" max="2565" width="36.5" style="65" customWidth="1"/>
    <col min="2566" max="2566" width="10.75" style="65" customWidth="1"/>
    <col min="2567" max="2567" width="8.125" style="65" customWidth="1"/>
    <col min="2568" max="2568" width="9.125" style="65" customWidth="1"/>
    <col min="2569" max="2572" width="0" style="65" hidden="1" customWidth="1"/>
    <col min="2573" max="2817" width="9" style="65"/>
    <col min="2818" max="2818" width="36.75" style="65" customWidth="1"/>
    <col min="2819" max="2819" width="11.625" style="65" customWidth="1"/>
    <col min="2820" max="2820" width="8.125" style="65" customWidth="1"/>
    <col min="2821" max="2821" width="36.5" style="65" customWidth="1"/>
    <col min="2822" max="2822" width="10.75" style="65" customWidth="1"/>
    <col min="2823" max="2823" width="8.125" style="65" customWidth="1"/>
    <col min="2824" max="2824" width="9.125" style="65" customWidth="1"/>
    <col min="2825" max="2828" width="0" style="65" hidden="1" customWidth="1"/>
    <col min="2829" max="3073" width="9" style="65"/>
    <col min="3074" max="3074" width="36.75" style="65" customWidth="1"/>
    <col min="3075" max="3075" width="11.625" style="65" customWidth="1"/>
    <col min="3076" max="3076" width="8.125" style="65" customWidth="1"/>
    <col min="3077" max="3077" width="36.5" style="65" customWidth="1"/>
    <col min="3078" max="3078" width="10.75" style="65" customWidth="1"/>
    <col min="3079" max="3079" width="8.125" style="65" customWidth="1"/>
    <col min="3080" max="3080" width="9.125" style="65" customWidth="1"/>
    <col min="3081" max="3084" width="0" style="65" hidden="1" customWidth="1"/>
    <col min="3085" max="3329" width="9" style="65"/>
    <col min="3330" max="3330" width="36.75" style="65" customWidth="1"/>
    <col min="3331" max="3331" width="11.625" style="65" customWidth="1"/>
    <col min="3332" max="3332" width="8.125" style="65" customWidth="1"/>
    <col min="3333" max="3333" width="36.5" style="65" customWidth="1"/>
    <col min="3334" max="3334" width="10.75" style="65" customWidth="1"/>
    <col min="3335" max="3335" width="8.125" style="65" customWidth="1"/>
    <col min="3336" max="3336" width="9.125" style="65" customWidth="1"/>
    <col min="3337" max="3340" width="0" style="65" hidden="1" customWidth="1"/>
    <col min="3341" max="3585" width="9" style="65"/>
    <col min="3586" max="3586" width="36.75" style="65" customWidth="1"/>
    <col min="3587" max="3587" width="11.625" style="65" customWidth="1"/>
    <col min="3588" max="3588" width="8.125" style="65" customWidth="1"/>
    <col min="3589" max="3589" width="36.5" style="65" customWidth="1"/>
    <col min="3590" max="3590" width="10.75" style="65" customWidth="1"/>
    <col min="3591" max="3591" width="8.125" style="65" customWidth="1"/>
    <col min="3592" max="3592" width="9.125" style="65" customWidth="1"/>
    <col min="3593" max="3596" width="0" style="65" hidden="1" customWidth="1"/>
    <col min="3597" max="3841" width="9" style="65"/>
    <col min="3842" max="3842" width="36.75" style="65" customWidth="1"/>
    <col min="3843" max="3843" width="11.625" style="65" customWidth="1"/>
    <col min="3844" max="3844" width="8.125" style="65" customWidth="1"/>
    <col min="3845" max="3845" width="36.5" style="65" customWidth="1"/>
    <col min="3846" max="3846" width="10.75" style="65" customWidth="1"/>
    <col min="3847" max="3847" width="8.125" style="65" customWidth="1"/>
    <col min="3848" max="3848" width="9.125" style="65" customWidth="1"/>
    <col min="3849" max="3852" width="0" style="65" hidden="1" customWidth="1"/>
    <col min="3853" max="4097" width="9" style="65"/>
    <col min="4098" max="4098" width="36.75" style="65" customWidth="1"/>
    <col min="4099" max="4099" width="11.625" style="65" customWidth="1"/>
    <col min="4100" max="4100" width="8.125" style="65" customWidth="1"/>
    <col min="4101" max="4101" width="36.5" style="65" customWidth="1"/>
    <col min="4102" max="4102" width="10.75" style="65" customWidth="1"/>
    <col min="4103" max="4103" width="8.125" style="65" customWidth="1"/>
    <col min="4104" max="4104" width="9.125" style="65" customWidth="1"/>
    <col min="4105" max="4108" width="0" style="65" hidden="1" customWidth="1"/>
    <col min="4109" max="4353" width="9" style="65"/>
    <col min="4354" max="4354" width="36.75" style="65" customWidth="1"/>
    <col min="4355" max="4355" width="11.625" style="65" customWidth="1"/>
    <col min="4356" max="4356" width="8.125" style="65" customWidth="1"/>
    <col min="4357" max="4357" width="36.5" style="65" customWidth="1"/>
    <col min="4358" max="4358" width="10.75" style="65" customWidth="1"/>
    <col min="4359" max="4359" width="8.125" style="65" customWidth="1"/>
    <col min="4360" max="4360" width="9.125" style="65" customWidth="1"/>
    <col min="4361" max="4364" width="0" style="65" hidden="1" customWidth="1"/>
    <col min="4365" max="4609" width="9" style="65"/>
    <col min="4610" max="4610" width="36.75" style="65" customWidth="1"/>
    <col min="4611" max="4611" width="11.625" style="65" customWidth="1"/>
    <col min="4612" max="4612" width="8.125" style="65" customWidth="1"/>
    <col min="4613" max="4613" width="36.5" style="65" customWidth="1"/>
    <col min="4614" max="4614" width="10.75" style="65" customWidth="1"/>
    <col min="4615" max="4615" width="8.125" style="65" customWidth="1"/>
    <col min="4616" max="4616" width="9.125" style="65" customWidth="1"/>
    <col min="4617" max="4620" width="0" style="65" hidden="1" customWidth="1"/>
    <col min="4621" max="4865" width="9" style="65"/>
    <col min="4866" max="4866" width="36.75" style="65" customWidth="1"/>
    <col min="4867" max="4867" width="11.625" style="65" customWidth="1"/>
    <col min="4868" max="4868" width="8.125" style="65" customWidth="1"/>
    <col min="4869" max="4869" width="36.5" style="65" customWidth="1"/>
    <col min="4870" max="4870" width="10.75" style="65" customWidth="1"/>
    <col min="4871" max="4871" width="8.125" style="65" customWidth="1"/>
    <col min="4872" max="4872" width="9.125" style="65" customWidth="1"/>
    <col min="4873" max="4876" width="0" style="65" hidden="1" customWidth="1"/>
    <col min="4877" max="5121" width="9" style="65"/>
    <col min="5122" max="5122" width="36.75" style="65" customWidth="1"/>
    <col min="5123" max="5123" width="11.625" style="65" customWidth="1"/>
    <col min="5124" max="5124" width="8.125" style="65" customWidth="1"/>
    <col min="5125" max="5125" width="36.5" style="65" customWidth="1"/>
    <col min="5126" max="5126" width="10.75" style="65" customWidth="1"/>
    <col min="5127" max="5127" width="8.125" style="65" customWidth="1"/>
    <col min="5128" max="5128" width="9.125" style="65" customWidth="1"/>
    <col min="5129" max="5132" width="0" style="65" hidden="1" customWidth="1"/>
    <col min="5133" max="5377" width="9" style="65"/>
    <col min="5378" max="5378" width="36.75" style="65" customWidth="1"/>
    <col min="5379" max="5379" width="11.625" style="65" customWidth="1"/>
    <col min="5380" max="5380" width="8.125" style="65" customWidth="1"/>
    <col min="5381" max="5381" width="36.5" style="65" customWidth="1"/>
    <col min="5382" max="5382" width="10.75" style="65" customWidth="1"/>
    <col min="5383" max="5383" width="8.125" style="65" customWidth="1"/>
    <col min="5384" max="5384" width="9.125" style="65" customWidth="1"/>
    <col min="5385" max="5388" width="0" style="65" hidden="1" customWidth="1"/>
    <col min="5389" max="5633" width="9" style="65"/>
    <col min="5634" max="5634" width="36.75" style="65" customWidth="1"/>
    <col min="5635" max="5635" width="11.625" style="65" customWidth="1"/>
    <col min="5636" max="5636" width="8.125" style="65" customWidth="1"/>
    <col min="5637" max="5637" width="36.5" style="65" customWidth="1"/>
    <col min="5638" max="5638" width="10.75" style="65" customWidth="1"/>
    <col min="5639" max="5639" width="8.125" style="65" customWidth="1"/>
    <col min="5640" max="5640" width="9.125" style="65" customWidth="1"/>
    <col min="5641" max="5644" width="0" style="65" hidden="1" customWidth="1"/>
    <col min="5645" max="5889" width="9" style="65"/>
    <col min="5890" max="5890" width="36.75" style="65" customWidth="1"/>
    <col min="5891" max="5891" width="11.625" style="65" customWidth="1"/>
    <col min="5892" max="5892" width="8.125" style="65" customWidth="1"/>
    <col min="5893" max="5893" width="36.5" style="65" customWidth="1"/>
    <col min="5894" max="5894" width="10.75" style="65" customWidth="1"/>
    <col min="5895" max="5895" width="8.125" style="65" customWidth="1"/>
    <col min="5896" max="5896" width="9.125" style="65" customWidth="1"/>
    <col min="5897" max="5900" width="0" style="65" hidden="1" customWidth="1"/>
    <col min="5901" max="6145" width="9" style="65"/>
    <col min="6146" max="6146" width="36.75" style="65" customWidth="1"/>
    <col min="6147" max="6147" width="11.625" style="65" customWidth="1"/>
    <col min="6148" max="6148" width="8.125" style="65" customWidth="1"/>
    <col min="6149" max="6149" width="36.5" style="65" customWidth="1"/>
    <col min="6150" max="6150" width="10.75" style="65" customWidth="1"/>
    <col min="6151" max="6151" width="8.125" style="65" customWidth="1"/>
    <col min="6152" max="6152" width="9.125" style="65" customWidth="1"/>
    <col min="6153" max="6156" width="0" style="65" hidden="1" customWidth="1"/>
    <col min="6157" max="6401" width="9" style="65"/>
    <col min="6402" max="6402" width="36.75" style="65" customWidth="1"/>
    <col min="6403" max="6403" width="11.625" style="65" customWidth="1"/>
    <col min="6404" max="6404" width="8.125" style="65" customWidth="1"/>
    <col min="6405" max="6405" width="36.5" style="65" customWidth="1"/>
    <col min="6406" max="6406" width="10.75" style="65" customWidth="1"/>
    <col min="6407" max="6407" width="8.125" style="65" customWidth="1"/>
    <col min="6408" max="6408" width="9.125" style="65" customWidth="1"/>
    <col min="6409" max="6412" width="0" style="65" hidden="1" customWidth="1"/>
    <col min="6413" max="6657" width="9" style="65"/>
    <col min="6658" max="6658" width="36.75" style="65" customWidth="1"/>
    <col min="6659" max="6659" width="11.625" style="65" customWidth="1"/>
    <col min="6660" max="6660" width="8.125" style="65" customWidth="1"/>
    <col min="6661" max="6661" width="36.5" style="65" customWidth="1"/>
    <col min="6662" max="6662" width="10.75" style="65" customWidth="1"/>
    <col min="6663" max="6663" width="8.125" style="65" customWidth="1"/>
    <col min="6664" max="6664" width="9.125" style="65" customWidth="1"/>
    <col min="6665" max="6668" width="0" style="65" hidden="1" customWidth="1"/>
    <col min="6669" max="6913" width="9" style="65"/>
    <col min="6914" max="6914" width="36.75" style="65" customWidth="1"/>
    <col min="6915" max="6915" width="11.625" style="65" customWidth="1"/>
    <col min="6916" max="6916" width="8.125" style="65" customWidth="1"/>
    <col min="6917" max="6917" width="36.5" style="65" customWidth="1"/>
    <col min="6918" max="6918" width="10.75" style="65" customWidth="1"/>
    <col min="6919" max="6919" width="8.125" style="65" customWidth="1"/>
    <col min="6920" max="6920" width="9.125" style="65" customWidth="1"/>
    <col min="6921" max="6924" width="0" style="65" hidden="1" customWidth="1"/>
    <col min="6925" max="7169" width="9" style="65"/>
    <col min="7170" max="7170" width="36.75" style="65" customWidth="1"/>
    <col min="7171" max="7171" width="11.625" style="65" customWidth="1"/>
    <col min="7172" max="7172" width="8.125" style="65" customWidth="1"/>
    <col min="7173" max="7173" width="36.5" style="65" customWidth="1"/>
    <col min="7174" max="7174" width="10.75" style="65" customWidth="1"/>
    <col min="7175" max="7175" width="8.125" style="65" customWidth="1"/>
    <col min="7176" max="7176" width="9.125" style="65" customWidth="1"/>
    <col min="7177" max="7180" width="0" style="65" hidden="1" customWidth="1"/>
    <col min="7181" max="7425" width="9" style="65"/>
    <col min="7426" max="7426" width="36.75" style="65" customWidth="1"/>
    <col min="7427" max="7427" width="11.625" style="65" customWidth="1"/>
    <col min="7428" max="7428" width="8.125" style="65" customWidth="1"/>
    <col min="7429" max="7429" width="36.5" style="65" customWidth="1"/>
    <col min="7430" max="7430" width="10.75" style="65" customWidth="1"/>
    <col min="7431" max="7431" width="8.125" style="65" customWidth="1"/>
    <col min="7432" max="7432" width="9.125" style="65" customWidth="1"/>
    <col min="7433" max="7436" width="0" style="65" hidden="1" customWidth="1"/>
    <col min="7437" max="7681" width="9" style="65"/>
    <col min="7682" max="7682" width="36.75" style="65" customWidth="1"/>
    <col min="7683" max="7683" width="11.625" style="65" customWidth="1"/>
    <col min="7684" max="7684" width="8.125" style="65" customWidth="1"/>
    <col min="7685" max="7685" width="36.5" style="65" customWidth="1"/>
    <col min="7686" max="7686" width="10.75" style="65" customWidth="1"/>
    <col min="7687" max="7687" width="8.125" style="65" customWidth="1"/>
    <col min="7688" max="7688" width="9.125" style="65" customWidth="1"/>
    <col min="7689" max="7692" width="0" style="65" hidden="1" customWidth="1"/>
    <col min="7693" max="7937" width="9" style="65"/>
    <col min="7938" max="7938" width="36.75" style="65" customWidth="1"/>
    <col min="7939" max="7939" width="11.625" style="65" customWidth="1"/>
    <col min="7940" max="7940" width="8.125" style="65" customWidth="1"/>
    <col min="7941" max="7941" width="36.5" style="65" customWidth="1"/>
    <col min="7942" max="7942" width="10.75" style="65" customWidth="1"/>
    <col min="7943" max="7943" width="8.125" style="65" customWidth="1"/>
    <col min="7944" max="7944" width="9.125" style="65" customWidth="1"/>
    <col min="7945" max="7948" width="0" style="65" hidden="1" customWidth="1"/>
    <col min="7949" max="8193" width="9" style="65"/>
    <col min="8194" max="8194" width="36.75" style="65" customWidth="1"/>
    <col min="8195" max="8195" width="11.625" style="65" customWidth="1"/>
    <col min="8196" max="8196" width="8.125" style="65" customWidth="1"/>
    <col min="8197" max="8197" width="36.5" style="65" customWidth="1"/>
    <col min="8198" max="8198" width="10.75" style="65" customWidth="1"/>
    <col min="8199" max="8199" width="8.125" style="65" customWidth="1"/>
    <col min="8200" max="8200" width="9.125" style="65" customWidth="1"/>
    <col min="8201" max="8204" width="0" style="65" hidden="1" customWidth="1"/>
    <col min="8205" max="8449" width="9" style="65"/>
    <col min="8450" max="8450" width="36.75" style="65" customWidth="1"/>
    <col min="8451" max="8451" width="11.625" style="65" customWidth="1"/>
    <col min="8452" max="8452" width="8.125" style="65" customWidth="1"/>
    <col min="8453" max="8453" width="36.5" style="65" customWidth="1"/>
    <col min="8454" max="8454" width="10.75" style="65" customWidth="1"/>
    <col min="8455" max="8455" width="8.125" style="65" customWidth="1"/>
    <col min="8456" max="8456" width="9.125" style="65" customWidth="1"/>
    <col min="8457" max="8460" width="0" style="65" hidden="1" customWidth="1"/>
    <col min="8461" max="8705" width="9" style="65"/>
    <col min="8706" max="8706" width="36.75" style="65" customWidth="1"/>
    <col min="8707" max="8707" width="11.625" style="65" customWidth="1"/>
    <col min="8708" max="8708" width="8.125" style="65" customWidth="1"/>
    <col min="8709" max="8709" width="36.5" style="65" customWidth="1"/>
    <col min="8710" max="8710" width="10.75" style="65" customWidth="1"/>
    <col min="8711" max="8711" width="8.125" style="65" customWidth="1"/>
    <col min="8712" max="8712" width="9.125" style="65" customWidth="1"/>
    <col min="8713" max="8716" width="0" style="65" hidden="1" customWidth="1"/>
    <col min="8717" max="8961" width="9" style="65"/>
    <col min="8962" max="8962" width="36.75" style="65" customWidth="1"/>
    <col min="8963" max="8963" width="11.625" style="65" customWidth="1"/>
    <col min="8964" max="8964" width="8.125" style="65" customWidth="1"/>
    <col min="8965" max="8965" width="36.5" style="65" customWidth="1"/>
    <col min="8966" max="8966" width="10.75" style="65" customWidth="1"/>
    <col min="8967" max="8967" width="8.125" style="65" customWidth="1"/>
    <col min="8968" max="8968" width="9.125" style="65" customWidth="1"/>
    <col min="8969" max="8972" width="0" style="65" hidden="1" customWidth="1"/>
    <col min="8973" max="9217" width="9" style="65"/>
    <col min="9218" max="9218" width="36.75" style="65" customWidth="1"/>
    <col min="9219" max="9219" width="11.625" style="65" customWidth="1"/>
    <col min="9220" max="9220" width="8.125" style="65" customWidth="1"/>
    <col min="9221" max="9221" width="36.5" style="65" customWidth="1"/>
    <col min="9222" max="9222" width="10.75" style="65" customWidth="1"/>
    <col min="9223" max="9223" width="8.125" style="65" customWidth="1"/>
    <col min="9224" max="9224" width="9.125" style="65" customWidth="1"/>
    <col min="9225" max="9228" width="0" style="65" hidden="1" customWidth="1"/>
    <col min="9229" max="9473" width="9" style="65"/>
    <col min="9474" max="9474" width="36.75" style="65" customWidth="1"/>
    <col min="9475" max="9475" width="11.625" style="65" customWidth="1"/>
    <col min="9476" max="9476" width="8.125" style="65" customWidth="1"/>
    <col min="9477" max="9477" width="36.5" style="65" customWidth="1"/>
    <col min="9478" max="9478" width="10.75" style="65" customWidth="1"/>
    <col min="9479" max="9479" width="8.125" style="65" customWidth="1"/>
    <col min="9480" max="9480" width="9.125" style="65" customWidth="1"/>
    <col min="9481" max="9484" width="0" style="65" hidden="1" customWidth="1"/>
    <col min="9485" max="9729" width="9" style="65"/>
    <col min="9730" max="9730" width="36.75" style="65" customWidth="1"/>
    <col min="9731" max="9731" width="11.625" style="65" customWidth="1"/>
    <col min="9732" max="9732" width="8.125" style="65" customWidth="1"/>
    <col min="9733" max="9733" width="36.5" style="65" customWidth="1"/>
    <col min="9734" max="9734" width="10.75" style="65" customWidth="1"/>
    <col min="9735" max="9735" width="8.125" style="65" customWidth="1"/>
    <col min="9736" max="9736" width="9.125" style="65" customWidth="1"/>
    <col min="9737" max="9740" width="0" style="65" hidden="1" customWidth="1"/>
    <col min="9741" max="9985" width="9" style="65"/>
    <col min="9986" max="9986" width="36.75" style="65" customWidth="1"/>
    <col min="9987" max="9987" width="11.625" style="65" customWidth="1"/>
    <col min="9988" max="9988" width="8.125" style="65" customWidth="1"/>
    <col min="9989" max="9989" width="36.5" style="65" customWidth="1"/>
    <col min="9990" max="9990" width="10.75" style="65" customWidth="1"/>
    <col min="9991" max="9991" width="8.125" style="65" customWidth="1"/>
    <col min="9992" max="9992" width="9.125" style="65" customWidth="1"/>
    <col min="9993" max="9996" width="0" style="65" hidden="1" customWidth="1"/>
    <col min="9997" max="10241" width="9" style="65"/>
    <col min="10242" max="10242" width="36.75" style="65" customWidth="1"/>
    <col min="10243" max="10243" width="11.625" style="65" customWidth="1"/>
    <col min="10244" max="10244" width="8.125" style="65" customWidth="1"/>
    <col min="10245" max="10245" width="36.5" style="65" customWidth="1"/>
    <col min="10246" max="10246" width="10.75" style="65" customWidth="1"/>
    <col min="10247" max="10247" width="8.125" style="65" customWidth="1"/>
    <col min="10248" max="10248" width="9.125" style="65" customWidth="1"/>
    <col min="10249" max="10252" width="0" style="65" hidden="1" customWidth="1"/>
    <col min="10253" max="10497" width="9" style="65"/>
    <col min="10498" max="10498" width="36.75" style="65" customWidth="1"/>
    <col min="10499" max="10499" width="11.625" style="65" customWidth="1"/>
    <col min="10500" max="10500" width="8.125" style="65" customWidth="1"/>
    <col min="10501" max="10501" width="36.5" style="65" customWidth="1"/>
    <col min="10502" max="10502" width="10.75" style="65" customWidth="1"/>
    <col min="10503" max="10503" width="8.125" style="65" customWidth="1"/>
    <col min="10504" max="10504" width="9.125" style="65" customWidth="1"/>
    <col min="10505" max="10508" width="0" style="65" hidden="1" customWidth="1"/>
    <col min="10509" max="10753" width="9" style="65"/>
    <col min="10754" max="10754" width="36.75" style="65" customWidth="1"/>
    <col min="10755" max="10755" width="11.625" style="65" customWidth="1"/>
    <col min="10756" max="10756" width="8.125" style="65" customWidth="1"/>
    <col min="10757" max="10757" width="36.5" style="65" customWidth="1"/>
    <col min="10758" max="10758" width="10.75" style="65" customWidth="1"/>
    <col min="10759" max="10759" width="8.125" style="65" customWidth="1"/>
    <col min="10760" max="10760" width="9.125" style="65" customWidth="1"/>
    <col min="10761" max="10764" width="0" style="65" hidden="1" customWidth="1"/>
    <col min="10765" max="11009" width="9" style="65"/>
    <col min="11010" max="11010" width="36.75" style="65" customWidth="1"/>
    <col min="11011" max="11011" width="11.625" style="65" customWidth="1"/>
    <col min="11012" max="11012" width="8.125" style="65" customWidth="1"/>
    <col min="11013" max="11013" width="36.5" style="65" customWidth="1"/>
    <col min="11014" max="11014" width="10.75" style="65" customWidth="1"/>
    <col min="11015" max="11015" width="8.125" style="65" customWidth="1"/>
    <col min="11016" max="11016" width="9.125" style="65" customWidth="1"/>
    <col min="11017" max="11020" width="0" style="65" hidden="1" customWidth="1"/>
    <col min="11021" max="11265" width="9" style="65"/>
    <col min="11266" max="11266" width="36.75" style="65" customWidth="1"/>
    <col min="11267" max="11267" width="11.625" style="65" customWidth="1"/>
    <col min="11268" max="11268" width="8.125" style="65" customWidth="1"/>
    <col min="11269" max="11269" width="36.5" style="65" customWidth="1"/>
    <col min="11270" max="11270" width="10.75" style="65" customWidth="1"/>
    <col min="11271" max="11271" width="8.125" style="65" customWidth="1"/>
    <col min="11272" max="11272" width="9.125" style="65" customWidth="1"/>
    <col min="11273" max="11276" width="0" style="65" hidden="1" customWidth="1"/>
    <col min="11277" max="11521" width="9" style="65"/>
    <col min="11522" max="11522" width="36.75" style="65" customWidth="1"/>
    <col min="11523" max="11523" width="11.625" style="65" customWidth="1"/>
    <col min="11524" max="11524" width="8.125" style="65" customWidth="1"/>
    <col min="11525" max="11525" width="36.5" style="65" customWidth="1"/>
    <col min="11526" max="11526" width="10.75" style="65" customWidth="1"/>
    <col min="11527" max="11527" width="8.125" style="65" customWidth="1"/>
    <col min="11528" max="11528" width="9.125" style="65" customWidth="1"/>
    <col min="11529" max="11532" width="0" style="65" hidden="1" customWidth="1"/>
    <col min="11533" max="11777" width="9" style="65"/>
    <col min="11778" max="11778" width="36.75" style="65" customWidth="1"/>
    <col min="11779" max="11779" width="11.625" style="65" customWidth="1"/>
    <col min="11780" max="11780" width="8.125" style="65" customWidth="1"/>
    <col min="11781" max="11781" width="36.5" style="65" customWidth="1"/>
    <col min="11782" max="11782" width="10.75" style="65" customWidth="1"/>
    <col min="11783" max="11783" width="8.125" style="65" customWidth="1"/>
    <col min="11784" max="11784" width="9.125" style="65" customWidth="1"/>
    <col min="11785" max="11788" width="0" style="65" hidden="1" customWidth="1"/>
    <col min="11789" max="12033" width="9" style="65"/>
    <col min="12034" max="12034" width="36.75" style="65" customWidth="1"/>
    <col min="12035" max="12035" width="11.625" style="65" customWidth="1"/>
    <col min="12036" max="12036" width="8.125" style="65" customWidth="1"/>
    <col min="12037" max="12037" width="36.5" style="65" customWidth="1"/>
    <col min="12038" max="12038" width="10.75" style="65" customWidth="1"/>
    <col min="12039" max="12039" width="8.125" style="65" customWidth="1"/>
    <col min="12040" max="12040" width="9.125" style="65" customWidth="1"/>
    <col min="12041" max="12044" width="0" style="65" hidden="1" customWidth="1"/>
    <col min="12045" max="12289" width="9" style="65"/>
    <col min="12290" max="12290" width="36.75" style="65" customWidth="1"/>
    <col min="12291" max="12291" width="11.625" style="65" customWidth="1"/>
    <col min="12292" max="12292" width="8.125" style="65" customWidth="1"/>
    <col min="12293" max="12293" width="36.5" style="65" customWidth="1"/>
    <col min="12294" max="12294" width="10.75" style="65" customWidth="1"/>
    <col min="12295" max="12295" width="8.125" style="65" customWidth="1"/>
    <col min="12296" max="12296" width="9.125" style="65" customWidth="1"/>
    <col min="12297" max="12300" width="0" style="65" hidden="1" customWidth="1"/>
    <col min="12301" max="12545" width="9" style="65"/>
    <col min="12546" max="12546" width="36.75" style="65" customWidth="1"/>
    <col min="12547" max="12547" width="11.625" style="65" customWidth="1"/>
    <col min="12548" max="12548" width="8.125" style="65" customWidth="1"/>
    <col min="12549" max="12549" width="36.5" style="65" customWidth="1"/>
    <col min="12550" max="12550" width="10.75" style="65" customWidth="1"/>
    <col min="12551" max="12551" width="8.125" style="65" customWidth="1"/>
    <col min="12552" max="12552" width="9.125" style="65" customWidth="1"/>
    <col min="12553" max="12556" width="0" style="65" hidden="1" customWidth="1"/>
    <col min="12557" max="12801" width="9" style="65"/>
    <col min="12802" max="12802" width="36.75" style="65" customWidth="1"/>
    <col min="12803" max="12803" width="11.625" style="65" customWidth="1"/>
    <col min="12804" max="12804" width="8.125" style="65" customWidth="1"/>
    <col min="12805" max="12805" width="36.5" style="65" customWidth="1"/>
    <col min="12806" max="12806" width="10.75" style="65" customWidth="1"/>
    <col min="12807" max="12807" width="8.125" style="65" customWidth="1"/>
    <col min="12808" max="12808" width="9.125" style="65" customWidth="1"/>
    <col min="12809" max="12812" width="0" style="65" hidden="1" customWidth="1"/>
    <col min="12813" max="13057" width="9" style="65"/>
    <col min="13058" max="13058" width="36.75" style="65" customWidth="1"/>
    <col min="13059" max="13059" width="11.625" style="65" customWidth="1"/>
    <col min="13060" max="13060" width="8.125" style="65" customWidth="1"/>
    <col min="13061" max="13061" width="36.5" style="65" customWidth="1"/>
    <col min="13062" max="13062" width="10.75" style="65" customWidth="1"/>
    <col min="13063" max="13063" width="8.125" style="65" customWidth="1"/>
    <col min="13064" max="13064" width="9.125" style="65" customWidth="1"/>
    <col min="13065" max="13068" width="0" style="65" hidden="1" customWidth="1"/>
    <col min="13069" max="13313" width="9" style="65"/>
    <col min="13314" max="13314" width="36.75" style="65" customWidth="1"/>
    <col min="13315" max="13315" width="11.625" style="65" customWidth="1"/>
    <col min="13316" max="13316" width="8.125" style="65" customWidth="1"/>
    <col min="13317" max="13317" width="36.5" style="65" customWidth="1"/>
    <col min="13318" max="13318" width="10.75" style="65" customWidth="1"/>
    <col min="13319" max="13319" width="8.125" style="65" customWidth="1"/>
    <col min="13320" max="13320" width="9.125" style="65" customWidth="1"/>
    <col min="13321" max="13324" width="0" style="65" hidden="1" customWidth="1"/>
    <col min="13325" max="13569" width="9" style="65"/>
    <col min="13570" max="13570" width="36.75" style="65" customWidth="1"/>
    <col min="13571" max="13571" width="11.625" style="65" customWidth="1"/>
    <col min="13572" max="13572" width="8.125" style="65" customWidth="1"/>
    <col min="13573" max="13573" width="36.5" style="65" customWidth="1"/>
    <col min="13574" max="13574" width="10.75" style="65" customWidth="1"/>
    <col min="13575" max="13575" width="8.125" style="65" customWidth="1"/>
    <col min="13576" max="13576" width="9.125" style="65" customWidth="1"/>
    <col min="13577" max="13580" width="0" style="65" hidden="1" customWidth="1"/>
    <col min="13581" max="13825" width="9" style="65"/>
    <col min="13826" max="13826" width="36.75" style="65" customWidth="1"/>
    <col min="13827" max="13827" width="11.625" style="65" customWidth="1"/>
    <col min="13828" max="13828" width="8.125" style="65" customWidth="1"/>
    <col min="13829" max="13829" width="36.5" style="65" customWidth="1"/>
    <col min="13830" max="13830" width="10.75" style="65" customWidth="1"/>
    <col min="13831" max="13831" width="8.125" style="65" customWidth="1"/>
    <col min="13832" max="13832" width="9.125" style="65" customWidth="1"/>
    <col min="13833" max="13836" width="0" style="65" hidden="1" customWidth="1"/>
    <col min="13837" max="14081" width="9" style="65"/>
    <col min="14082" max="14082" width="36.75" style="65" customWidth="1"/>
    <col min="14083" max="14083" width="11.625" style="65" customWidth="1"/>
    <col min="14084" max="14084" width="8.125" style="65" customWidth="1"/>
    <col min="14085" max="14085" width="36.5" style="65" customWidth="1"/>
    <col min="14086" max="14086" width="10.75" style="65" customWidth="1"/>
    <col min="14087" max="14087" width="8.125" style="65" customWidth="1"/>
    <col min="14088" max="14088" width="9.125" style="65" customWidth="1"/>
    <col min="14089" max="14092" width="0" style="65" hidden="1" customWidth="1"/>
    <col min="14093" max="14337" width="9" style="65"/>
    <col min="14338" max="14338" width="36.75" style="65" customWidth="1"/>
    <col min="14339" max="14339" width="11.625" style="65" customWidth="1"/>
    <col min="14340" max="14340" width="8.125" style="65" customWidth="1"/>
    <col min="14341" max="14341" width="36.5" style="65" customWidth="1"/>
    <col min="14342" max="14342" width="10.75" style="65" customWidth="1"/>
    <col min="14343" max="14343" width="8.125" style="65" customWidth="1"/>
    <col min="14344" max="14344" width="9.125" style="65" customWidth="1"/>
    <col min="14345" max="14348" width="0" style="65" hidden="1" customWidth="1"/>
    <col min="14349" max="14593" width="9" style="65"/>
    <col min="14594" max="14594" width="36.75" style="65" customWidth="1"/>
    <col min="14595" max="14595" width="11.625" style="65" customWidth="1"/>
    <col min="14596" max="14596" width="8.125" style="65" customWidth="1"/>
    <col min="14597" max="14597" width="36.5" style="65" customWidth="1"/>
    <col min="14598" max="14598" width="10.75" style="65" customWidth="1"/>
    <col min="14599" max="14599" width="8.125" style="65" customWidth="1"/>
    <col min="14600" max="14600" width="9.125" style="65" customWidth="1"/>
    <col min="14601" max="14604" width="0" style="65" hidden="1" customWidth="1"/>
    <col min="14605" max="14849" width="9" style="65"/>
    <col min="14850" max="14850" width="36.75" style="65" customWidth="1"/>
    <col min="14851" max="14851" width="11.625" style="65" customWidth="1"/>
    <col min="14852" max="14852" width="8.125" style="65" customWidth="1"/>
    <col min="14853" max="14853" width="36.5" style="65" customWidth="1"/>
    <col min="14854" max="14854" width="10.75" style="65" customWidth="1"/>
    <col min="14855" max="14855" width="8.125" style="65" customWidth="1"/>
    <col min="14856" max="14856" width="9.125" style="65" customWidth="1"/>
    <col min="14857" max="14860" width="0" style="65" hidden="1" customWidth="1"/>
    <col min="14861" max="15105" width="9" style="65"/>
    <col min="15106" max="15106" width="36.75" style="65" customWidth="1"/>
    <col min="15107" max="15107" width="11.625" style="65" customWidth="1"/>
    <col min="15108" max="15108" width="8.125" style="65" customWidth="1"/>
    <col min="15109" max="15109" width="36.5" style="65" customWidth="1"/>
    <col min="15110" max="15110" width="10.75" style="65" customWidth="1"/>
    <col min="15111" max="15111" width="8.125" style="65" customWidth="1"/>
    <col min="15112" max="15112" width="9.125" style="65" customWidth="1"/>
    <col min="15113" max="15116" width="0" style="65" hidden="1" customWidth="1"/>
    <col min="15117" max="15361" width="9" style="65"/>
    <col min="15362" max="15362" width="36.75" style="65" customWidth="1"/>
    <col min="15363" max="15363" width="11.625" style="65" customWidth="1"/>
    <col min="15364" max="15364" width="8.125" style="65" customWidth="1"/>
    <col min="15365" max="15365" width="36.5" style="65" customWidth="1"/>
    <col min="15366" max="15366" width="10.75" style="65" customWidth="1"/>
    <col min="15367" max="15367" width="8.125" style="65" customWidth="1"/>
    <col min="15368" max="15368" width="9.125" style="65" customWidth="1"/>
    <col min="15369" max="15372" width="0" style="65" hidden="1" customWidth="1"/>
    <col min="15373" max="15617" width="9" style="65"/>
    <col min="15618" max="15618" width="36.75" style="65" customWidth="1"/>
    <col min="15619" max="15619" width="11.625" style="65" customWidth="1"/>
    <col min="15620" max="15620" width="8.125" style="65" customWidth="1"/>
    <col min="15621" max="15621" width="36.5" style="65" customWidth="1"/>
    <col min="15622" max="15622" width="10.75" style="65" customWidth="1"/>
    <col min="15623" max="15623" width="8.125" style="65" customWidth="1"/>
    <col min="15624" max="15624" width="9.125" style="65" customWidth="1"/>
    <col min="15625" max="15628" width="0" style="65" hidden="1" customWidth="1"/>
    <col min="15629" max="15873" width="9" style="65"/>
    <col min="15874" max="15874" width="36.75" style="65" customWidth="1"/>
    <col min="15875" max="15875" width="11.625" style="65" customWidth="1"/>
    <col min="15876" max="15876" width="8.125" style="65" customWidth="1"/>
    <col min="15877" max="15877" width="36.5" style="65" customWidth="1"/>
    <col min="15878" max="15878" width="10.75" style="65" customWidth="1"/>
    <col min="15879" max="15879" width="8.125" style="65" customWidth="1"/>
    <col min="15880" max="15880" width="9.125" style="65" customWidth="1"/>
    <col min="15881" max="15884" width="0" style="65" hidden="1" customWidth="1"/>
    <col min="15885" max="16129" width="9" style="65"/>
    <col min="16130" max="16130" width="36.75" style="65" customWidth="1"/>
    <col min="16131" max="16131" width="11.625" style="65" customWidth="1"/>
    <col min="16132" max="16132" width="8.125" style="65" customWidth="1"/>
    <col min="16133" max="16133" width="36.5" style="65" customWidth="1"/>
    <col min="16134" max="16134" width="10.75" style="65" customWidth="1"/>
    <col min="16135" max="16135" width="8.125" style="65" customWidth="1"/>
    <col min="16136" max="16136" width="9.125" style="65" customWidth="1"/>
    <col min="16137" max="16140" width="0" style="65" hidden="1" customWidth="1"/>
    <col min="16141" max="16384" width="9" style="65"/>
  </cols>
  <sheetData>
    <row r="1" spans="1:14" ht="18.75">
      <c r="A1" s="672" t="s">
        <v>1799</v>
      </c>
      <c r="B1" s="672"/>
      <c r="C1" s="672"/>
      <c r="D1" s="672"/>
      <c r="E1" s="672"/>
      <c r="F1" s="672"/>
      <c r="G1" s="672"/>
      <c r="H1" s="672"/>
      <c r="I1" s="672"/>
      <c r="J1" s="672"/>
      <c r="K1" s="672"/>
      <c r="L1" s="672"/>
      <c r="M1" s="672"/>
      <c r="N1" s="672"/>
    </row>
    <row r="2" spans="1:14" ht="24.75" customHeight="1">
      <c r="A2" s="673" t="s">
        <v>1916</v>
      </c>
      <c r="B2" s="673"/>
      <c r="C2" s="673"/>
      <c r="D2" s="673"/>
      <c r="E2" s="673"/>
      <c r="F2" s="673"/>
      <c r="G2" s="673"/>
      <c r="H2" s="673"/>
      <c r="I2" s="673"/>
      <c r="J2" s="673"/>
      <c r="K2" s="673"/>
      <c r="L2" s="673"/>
      <c r="M2" s="673"/>
      <c r="N2" s="673"/>
    </row>
    <row r="3" spans="1:14" ht="19.5" thickBot="1">
      <c r="A3" s="678"/>
      <c r="B3" s="679"/>
      <c r="C3" s="66"/>
      <c r="D3" s="66"/>
      <c r="E3" s="66"/>
      <c r="F3" s="66"/>
      <c r="G3" s="66"/>
      <c r="H3" s="241"/>
      <c r="J3" s="66"/>
      <c r="K3" s="66"/>
      <c r="L3" s="66"/>
      <c r="M3" s="66"/>
      <c r="N3" s="67" t="s">
        <v>25</v>
      </c>
    </row>
    <row r="4" spans="1:14" ht="63.75" customHeight="1">
      <c r="A4" s="170" t="s">
        <v>84</v>
      </c>
      <c r="B4" s="171" t="s">
        <v>22</v>
      </c>
      <c r="C4" s="171" t="s">
        <v>151</v>
      </c>
      <c r="D4" s="171" t="s">
        <v>149</v>
      </c>
      <c r="E4" s="171" t="s">
        <v>197</v>
      </c>
      <c r="F4" s="171" t="s">
        <v>150</v>
      </c>
      <c r="G4" s="172" t="s">
        <v>147</v>
      </c>
      <c r="H4" s="173" t="s">
        <v>85</v>
      </c>
      <c r="I4" s="171" t="s">
        <v>22</v>
      </c>
      <c r="J4" s="171" t="s">
        <v>151</v>
      </c>
      <c r="K4" s="171" t="s">
        <v>149</v>
      </c>
      <c r="L4" s="171" t="s">
        <v>35</v>
      </c>
      <c r="M4" s="171" t="s">
        <v>150</v>
      </c>
      <c r="N4" s="174" t="s">
        <v>147</v>
      </c>
    </row>
    <row r="5" spans="1:14" ht="24.95" customHeight="1">
      <c r="A5" s="334" t="s">
        <v>189</v>
      </c>
      <c r="B5" s="119"/>
      <c r="C5" s="120"/>
      <c r="D5" s="120"/>
      <c r="E5" s="120"/>
      <c r="F5" s="120"/>
      <c r="G5" s="121"/>
      <c r="H5" s="118" t="s">
        <v>29</v>
      </c>
      <c r="I5" s="119"/>
      <c r="J5" s="120"/>
      <c r="K5" s="120"/>
      <c r="L5" s="120"/>
      <c r="M5" s="120"/>
      <c r="N5" s="335"/>
    </row>
    <row r="6" spans="1:14" ht="24.95" customHeight="1">
      <c r="A6" s="336" t="s">
        <v>229</v>
      </c>
      <c r="B6" s="119"/>
      <c r="C6" s="120"/>
      <c r="D6" s="120"/>
      <c r="E6" s="120"/>
      <c r="F6" s="120"/>
      <c r="G6" s="121"/>
      <c r="H6" s="122" t="s">
        <v>230</v>
      </c>
      <c r="I6" s="119"/>
      <c r="J6" s="120"/>
      <c r="K6" s="120"/>
      <c r="L6" s="120"/>
      <c r="M6" s="120"/>
      <c r="N6" s="335"/>
    </row>
    <row r="7" spans="1:14" ht="24.95" customHeight="1">
      <c r="A7" s="337" t="s">
        <v>87</v>
      </c>
      <c r="B7" s="32"/>
      <c r="C7" s="58"/>
      <c r="D7" s="58"/>
      <c r="E7" s="58"/>
      <c r="F7" s="58"/>
      <c r="G7" s="69"/>
      <c r="H7" s="68" t="s">
        <v>88</v>
      </c>
      <c r="I7" s="32">
        <f>SUM(I8:I10)</f>
        <v>0</v>
      </c>
      <c r="J7" s="58"/>
      <c r="K7" s="58"/>
      <c r="L7" s="58"/>
      <c r="M7" s="58"/>
      <c r="N7" s="338"/>
    </row>
    <row r="8" spans="1:14" ht="24.95" customHeight="1">
      <c r="A8" s="339" t="s">
        <v>89</v>
      </c>
      <c r="B8" s="32"/>
      <c r="C8" s="58"/>
      <c r="D8" s="58"/>
      <c r="E8" s="58"/>
      <c r="F8" s="58"/>
      <c r="G8" s="69"/>
      <c r="H8" s="70" t="s">
        <v>89</v>
      </c>
      <c r="I8" s="32"/>
      <c r="J8" s="58"/>
      <c r="K8" s="58"/>
      <c r="L8" s="58"/>
      <c r="M8" s="58"/>
      <c r="N8" s="338"/>
    </row>
    <row r="9" spans="1:14" ht="24.95" customHeight="1">
      <c r="A9" s="339" t="s">
        <v>90</v>
      </c>
      <c r="B9" s="32"/>
      <c r="C9" s="58"/>
      <c r="D9" s="58"/>
      <c r="E9" s="58"/>
      <c r="F9" s="58"/>
      <c r="G9" s="69"/>
      <c r="H9" s="70" t="s">
        <v>90</v>
      </c>
      <c r="I9" s="32"/>
      <c r="J9" s="58"/>
      <c r="K9" s="58"/>
      <c r="L9" s="58"/>
      <c r="M9" s="58"/>
      <c r="N9" s="338"/>
    </row>
    <row r="10" spans="1:14" ht="24.95" customHeight="1">
      <c r="A10" s="339" t="s">
        <v>91</v>
      </c>
      <c r="B10" s="32"/>
      <c r="C10" s="58"/>
      <c r="D10" s="58"/>
      <c r="E10" s="58"/>
      <c r="F10" s="58"/>
      <c r="G10" s="69"/>
      <c r="H10" s="70" t="s">
        <v>91</v>
      </c>
      <c r="I10" s="32"/>
      <c r="J10" s="58"/>
      <c r="K10" s="58"/>
      <c r="L10" s="58"/>
      <c r="M10" s="58"/>
      <c r="N10" s="338"/>
    </row>
    <row r="11" spans="1:14" ht="24.95" customHeight="1">
      <c r="A11" s="337" t="s">
        <v>92</v>
      </c>
      <c r="B11" s="32">
        <f>B12+B13</f>
        <v>0</v>
      </c>
      <c r="C11" s="58"/>
      <c r="D11" s="58"/>
      <c r="E11" s="58"/>
      <c r="F11" s="58"/>
      <c r="G11" s="69"/>
      <c r="H11" s="68" t="s">
        <v>93</v>
      </c>
      <c r="I11" s="32">
        <f>I12+I13</f>
        <v>0</v>
      </c>
      <c r="J11" s="58"/>
      <c r="K11" s="58"/>
      <c r="L11" s="58"/>
      <c r="M11" s="58"/>
      <c r="N11" s="338"/>
    </row>
    <row r="12" spans="1:14" ht="24.95" customHeight="1">
      <c r="A12" s="340" t="s">
        <v>274</v>
      </c>
      <c r="B12" s="32"/>
      <c r="C12" s="58"/>
      <c r="D12" s="58"/>
      <c r="E12" s="58"/>
      <c r="F12" s="58"/>
      <c r="G12" s="69"/>
      <c r="H12" s="70" t="s">
        <v>94</v>
      </c>
      <c r="I12" s="32"/>
      <c r="J12" s="58"/>
      <c r="K12" s="58"/>
      <c r="L12" s="58"/>
      <c r="M12" s="58"/>
      <c r="N12" s="338"/>
    </row>
    <row r="13" spans="1:14" ht="24.95" customHeight="1">
      <c r="A13" s="339" t="s">
        <v>95</v>
      </c>
      <c r="B13" s="32"/>
      <c r="C13" s="58"/>
      <c r="D13" s="58"/>
      <c r="E13" s="58"/>
      <c r="F13" s="58"/>
      <c r="G13" s="69"/>
      <c r="H13" s="70" t="s">
        <v>95</v>
      </c>
      <c r="I13" s="32"/>
      <c r="J13" s="58"/>
      <c r="K13" s="58"/>
      <c r="L13" s="58"/>
      <c r="M13" s="58"/>
      <c r="N13" s="338"/>
    </row>
    <row r="14" spans="1:14" ht="24.95" customHeight="1">
      <c r="A14" s="337" t="s">
        <v>96</v>
      </c>
      <c r="B14" s="32"/>
      <c r="C14" s="58"/>
      <c r="D14" s="58"/>
      <c r="E14" s="58"/>
      <c r="F14" s="58"/>
      <c r="G14" s="69"/>
      <c r="H14" s="68" t="s">
        <v>97</v>
      </c>
      <c r="I14" s="32"/>
      <c r="J14" s="58"/>
      <c r="K14" s="58"/>
      <c r="L14" s="58"/>
      <c r="M14" s="58"/>
      <c r="N14" s="338"/>
    </row>
    <row r="15" spans="1:14" ht="24.95" customHeight="1">
      <c r="A15" s="337" t="s">
        <v>98</v>
      </c>
      <c r="B15" s="32"/>
      <c r="C15" s="58"/>
      <c r="D15" s="58"/>
      <c r="E15" s="58"/>
      <c r="F15" s="58"/>
      <c r="G15" s="69"/>
      <c r="H15" s="68" t="s">
        <v>99</v>
      </c>
      <c r="I15" s="32"/>
      <c r="J15" s="58"/>
      <c r="K15" s="58"/>
      <c r="L15" s="58"/>
      <c r="M15" s="58"/>
      <c r="N15" s="338"/>
    </row>
    <row r="16" spans="1:14" ht="24.95" customHeight="1" thickBot="1">
      <c r="A16" s="341"/>
      <c r="B16" s="342"/>
      <c r="C16" s="342"/>
      <c r="D16" s="342"/>
      <c r="E16" s="342"/>
      <c r="F16" s="342"/>
      <c r="G16" s="342"/>
      <c r="H16" s="343" t="s">
        <v>100</v>
      </c>
      <c r="I16" s="342"/>
      <c r="J16" s="342"/>
      <c r="K16" s="342"/>
      <c r="L16" s="342"/>
      <c r="M16" s="342"/>
      <c r="N16" s="344"/>
    </row>
    <row r="17" spans="1:13" ht="27" customHeight="1">
      <c r="A17" s="680" t="s">
        <v>263</v>
      </c>
      <c r="B17" s="680"/>
      <c r="C17" s="680"/>
      <c r="D17" s="680"/>
      <c r="E17" s="680"/>
      <c r="F17" s="680"/>
      <c r="G17" s="680"/>
      <c r="H17" s="680"/>
      <c r="I17" s="680"/>
      <c r="J17" s="680"/>
      <c r="K17" s="680"/>
      <c r="L17" s="680"/>
      <c r="M17" s="680"/>
    </row>
    <row r="18" spans="1:13">
      <c r="A18" s="680" t="s">
        <v>117</v>
      </c>
      <c r="B18" s="680"/>
      <c r="C18" s="680"/>
      <c r="D18" s="680"/>
      <c r="E18" s="680"/>
      <c r="F18" s="680"/>
      <c r="G18" s="680"/>
      <c r="H18" s="680"/>
      <c r="I18" s="680"/>
      <c r="J18" s="680"/>
      <c r="K18" s="680"/>
      <c r="L18" s="680"/>
      <c r="M18" s="680"/>
    </row>
    <row r="19" spans="1:13">
      <c r="A19" s="65"/>
      <c r="B19" s="71"/>
      <c r="C19" s="71"/>
      <c r="D19" s="71"/>
      <c r="E19" s="71"/>
      <c r="F19" s="71"/>
      <c r="I19" s="71"/>
      <c r="J19" s="71"/>
      <c r="K19" s="71"/>
      <c r="L19" s="71"/>
      <c r="M19" s="71"/>
    </row>
    <row r="20" spans="1:13">
      <c r="A20" s="65"/>
    </row>
    <row r="21" spans="1:13">
      <c r="A21" s="65"/>
    </row>
    <row r="22" spans="1:13">
      <c r="A22" s="65"/>
    </row>
    <row r="23" spans="1:13">
      <c r="A23" s="65"/>
    </row>
    <row r="24" spans="1:13">
      <c r="A24" s="65"/>
    </row>
    <row r="25" spans="1:13">
      <c r="A25" s="65"/>
    </row>
    <row r="26" spans="1:13">
      <c r="A26" s="65"/>
    </row>
    <row r="27" spans="1:13">
      <c r="A27" s="65"/>
    </row>
    <row r="28" spans="1:13">
      <c r="A28" s="65"/>
    </row>
    <row r="29" spans="1:13">
      <c r="A29" s="65"/>
    </row>
    <row r="30" spans="1:13">
      <c r="A30" s="65"/>
    </row>
    <row r="31" spans="1:13">
      <c r="A31" s="65"/>
    </row>
    <row r="32" spans="1:13">
      <c r="A32" s="65"/>
    </row>
    <row r="33" spans="1:1">
      <c r="A33" s="65"/>
    </row>
    <row r="34" spans="1:1">
      <c r="A34" s="65"/>
    </row>
    <row r="35" spans="1:1">
      <c r="A35" s="65"/>
    </row>
    <row r="36" spans="1:1">
      <c r="A36" s="65"/>
    </row>
  </sheetData>
  <mergeCells count="5">
    <mergeCell ref="A3:B3"/>
    <mergeCell ref="A17:M17"/>
    <mergeCell ref="A18:M18"/>
    <mergeCell ref="A2:N2"/>
    <mergeCell ref="A1:N1"/>
  </mergeCells>
  <phoneticPr fontId="3" type="noConversion"/>
  <printOptions horizontalCentered="1"/>
  <pageMargins left="0.23622047244094491" right="0.23622047244094491" top="0.51181102362204722" bottom="0.31496062992125984" header="0.31496062992125984" footer="0.31496062992125984"/>
  <pageSetup paperSize="9" scale="85" firstPageNumber="54" orientation="landscape" blackAndWhite="1" useFirstPageNumber="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F40"/>
  <sheetViews>
    <sheetView showZeros="0" zoomScaleNormal="100" workbookViewId="0">
      <selection activeCell="J13" sqref="J13"/>
    </sheetView>
  </sheetViews>
  <sheetFormatPr defaultRowHeight="20.45" customHeight="1"/>
  <cols>
    <col min="1" max="1" width="39.75" style="23" customWidth="1"/>
    <col min="2" max="2" width="21.25" style="24" customWidth="1"/>
    <col min="3" max="3" width="19.25" style="25" customWidth="1"/>
    <col min="4" max="4" width="40.375" style="23" customWidth="1"/>
    <col min="5" max="5" width="21.125" style="23" customWidth="1"/>
    <col min="6" max="6" width="17" style="23" customWidth="1"/>
    <col min="7" max="7" width="7.5" style="23" bestFit="1" customWidth="1"/>
    <col min="8" max="16384" width="9" style="23"/>
  </cols>
  <sheetData>
    <row r="1" spans="1:6" s="11" customFormat="1" ht="27.75" customHeight="1">
      <c r="A1" s="28" t="s">
        <v>1161</v>
      </c>
      <c r="B1" s="28"/>
      <c r="C1" s="28"/>
    </row>
    <row r="2" spans="1:6" s="26" customFormat="1" ht="24.75">
      <c r="A2" s="681" t="s">
        <v>2277</v>
      </c>
      <c r="B2" s="681"/>
      <c r="C2" s="681"/>
      <c r="D2" s="681"/>
      <c r="E2" s="681"/>
      <c r="F2" s="681"/>
    </row>
    <row r="3" spans="1:6" s="26" customFormat="1" ht="23.25" customHeight="1" thickBot="1">
      <c r="A3" s="23"/>
      <c r="B3" s="27"/>
      <c r="F3" s="33" t="s">
        <v>131</v>
      </c>
    </row>
    <row r="4" spans="1:6" s="26" customFormat="1" ht="18.75" customHeight="1">
      <c r="A4" s="159" t="s">
        <v>84</v>
      </c>
      <c r="B4" s="160" t="s">
        <v>53</v>
      </c>
      <c r="C4" s="300" t="s">
        <v>134</v>
      </c>
      <c r="D4" s="188" t="s">
        <v>199</v>
      </c>
      <c r="E4" s="160" t="s">
        <v>37</v>
      </c>
      <c r="F4" s="161" t="s">
        <v>134</v>
      </c>
    </row>
    <row r="5" spans="1:6" s="26" customFormat="1" ht="18.75" customHeight="1">
      <c r="A5" s="162" t="s">
        <v>242</v>
      </c>
      <c r="B5" s="90">
        <v>2326361</v>
      </c>
      <c r="C5" s="345"/>
      <c r="D5" s="89" t="s">
        <v>247</v>
      </c>
      <c r="E5" s="90">
        <v>2326361</v>
      </c>
      <c r="F5" s="301"/>
    </row>
    <row r="6" spans="1:6" s="26" customFormat="1" ht="18.75" customHeight="1">
      <c r="A6" s="163" t="s">
        <v>135</v>
      </c>
      <c r="B6" s="90">
        <v>661771</v>
      </c>
      <c r="C6" s="108">
        <v>5</v>
      </c>
      <c r="D6" s="296" t="s">
        <v>140</v>
      </c>
      <c r="E6" s="90">
        <v>1178655</v>
      </c>
      <c r="F6" s="197">
        <v>-0.8</v>
      </c>
    </row>
    <row r="7" spans="1:6" s="26" customFormat="1" ht="18.75" customHeight="1">
      <c r="A7" s="166" t="s">
        <v>136</v>
      </c>
      <c r="B7" s="90">
        <v>483995</v>
      </c>
      <c r="C7" s="108">
        <v>4</v>
      </c>
      <c r="D7" s="298" t="s">
        <v>1918</v>
      </c>
      <c r="E7" s="38">
        <v>132447</v>
      </c>
      <c r="F7" s="199">
        <v>39.799999999999997</v>
      </c>
    </row>
    <row r="8" spans="1:6" s="26" customFormat="1" ht="18.75" customHeight="1">
      <c r="A8" s="169" t="s">
        <v>201</v>
      </c>
      <c r="B8" s="38">
        <v>135316</v>
      </c>
      <c r="C8" s="78">
        <v>3.1</v>
      </c>
      <c r="D8" s="298" t="s">
        <v>58</v>
      </c>
      <c r="E8" s="38">
        <v>1431</v>
      </c>
      <c r="F8" s="199">
        <v>6.5</v>
      </c>
    </row>
    <row r="9" spans="1:6" s="26" customFormat="1" ht="18.75" customHeight="1">
      <c r="A9" s="169" t="s">
        <v>202</v>
      </c>
      <c r="B9" s="38">
        <v>58492</v>
      </c>
      <c r="C9" s="78">
        <v>12.5</v>
      </c>
      <c r="D9" s="298" t="s">
        <v>59</v>
      </c>
      <c r="E9" s="38">
        <v>76279</v>
      </c>
      <c r="F9" s="199">
        <v>-20.3</v>
      </c>
    </row>
    <row r="10" spans="1:6" s="26" customFormat="1" ht="18.75" customHeight="1">
      <c r="A10" s="169" t="s">
        <v>203</v>
      </c>
      <c r="B10" s="38">
        <v>24602</v>
      </c>
      <c r="C10" s="78">
        <v>-1.7</v>
      </c>
      <c r="D10" s="298" t="s">
        <v>60</v>
      </c>
      <c r="E10" s="38">
        <v>269780</v>
      </c>
      <c r="F10" s="199">
        <v>-1.4</v>
      </c>
    </row>
    <row r="11" spans="1:6" s="26" customFormat="1" ht="18.75" customHeight="1">
      <c r="A11" s="169" t="s">
        <v>204</v>
      </c>
      <c r="B11" s="38">
        <v>381</v>
      </c>
      <c r="C11" s="78">
        <v>-1.6</v>
      </c>
      <c r="D11" s="298" t="s">
        <v>42</v>
      </c>
      <c r="E11" s="38">
        <v>18675</v>
      </c>
      <c r="F11" s="199">
        <v>-28.2</v>
      </c>
    </row>
    <row r="12" spans="1:6" s="26" customFormat="1" ht="18.75" customHeight="1">
      <c r="A12" s="169" t="s">
        <v>205</v>
      </c>
      <c r="B12" s="38">
        <v>20733</v>
      </c>
      <c r="C12" s="78">
        <v>-3.5</v>
      </c>
      <c r="D12" s="298" t="s">
        <v>214</v>
      </c>
      <c r="E12" s="38">
        <v>11596</v>
      </c>
      <c r="F12" s="199">
        <v>-13.2</v>
      </c>
    </row>
    <row r="13" spans="1:6" s="26" customFormat="1" ht="18.75" customHeight="1">
      <c r="A13" s="169" t="s">
        <v>206</v>
      </c>
      <c r="B13" s="38">
        <v>38658</v>
      </c>
      <c r="C13" s="78">
        <v>3.5</v>
      </c>
      <c r="D13" s="298" t="s">
        <v>61</v>
      </c>
      <c r="E13" s="38">
        <v>171644</v>
      </c>
      <c r="F13" s="199">
        <v>4.7</v>
      </c>
    </row>
    <row r="14" spans="1:6" s="26" customFormat="1" ht="18.75" customHeight="1">
      <c r="A14" s="169" t="s">
        <v>207</v>
      </c>
      <c r="B14" s="38">
        <v>31214</v>
      </c>
      <c r="C14" s="78">
        <v>7.8</v>
      </c>
      <c r="D14" s="298" t="s">
        <v>266</v>
      </c>
      <c r="E14" s="38">
        <v>87749</v>
      </c>
      <c r="F14" s="199">
        <v>11</v>
      </c>
    </row>
    <row r="15" spans="1:6" s="26" customFormat="1" ht="18.75" customHeight="1">
      <c r="A15" s="169" t="s">
        <v>208</v>
      </c>
      <c r="B15" s="38">
        <v>43101</v>
      </c>
      <c r="C15" s="78">
        <v>2.1</v>
      </c>
      <c r="D15" s="298" t="s">
        <v>62</v>
      </c>
      <c r="E15" s="38">
        <v>22972</v>
      </c>
      <c r="F15" s="199">
        <v>18.899999999999999</v>
      </c>
    </row>
    <row r="16" spans="1:6" s="26" customFormat="1" ht="18.75" customHeight="1">
      <c r="A16" s="169" t="s">
        <v>209</v>
      </c>
      <c r="B16" s="38">
        <v>47851</v>
      </c>
      <c r="C16" s="78">
        <v>19.3</v>
      </c>
      <c r="D16" s="298" t="s">
        <v>63</v>
      </c>
      <c r="E16" s="38">
        <v>92062</v>
      </c>
      <c r="F16" s="199">
        <v>14.9</v>
      </c>
    </row>
    <row r="17" spans="1:6" s="26" customFormat="1" ht="18.75" customHeight="1">
      <c r="A17" s="169" t="s">
        <v>210</v>
      </c>
      <c r="B17" s="38">
        <v>9811</v>
      </c>
      <c r="C17" s="78">
        <v>-10.8</v>
      </c>
      <c r="D17" s="298" t="s">
        <v>64</v>
      </c>
      <c r="E17" s="38">
        <v>74996</v>
      </c>
      <c r="F17" s="199">
        <v>-14.3</v>
      </c>
    </row>
    <row r="18" spans="1:6" s="26" customFormat="1" ht="18.75" customHeight="1">
      <c r="A18" s="169" t="s">
        <v>211</v>
      </c>
      <c r="B18" s="38">
        <v>73766</v>
      </c>
      <c r="C18" s="78">
        <v>-2.2999999999999998</v>
      </c>
      <c r="D18" s="298" t="s">
        <v>65</v>
      </c>
      <c r="E18" s="38">
        <v>29973</v>
      </c>
      <c r="F18" s="199">
        <v>-15.5</v>
      </c>
    </row>
    <row r="19" spans="1:6" s="26" customFormat="1" ht="18.75" customHeight="1">
      <c r="A19" s="169" t="s">
        <v>212</v>
      </c>
      <c r="B19" s="38">
        <v>65</v>
      </c>
      <c r="C19" s="78">
        <v>-12.2</v>
      </c>
      <c r="D19" s="298" t="s">
        <v>215</v>
      </c>
      <c r="E19" s="38">
        <v>12362</v>
      </c>
      <c r="F19" s="199">
        <v>-26.6</v>
      </c>
    </row>
    <row r="20" spans="1:6" s="26" customFormat="1" ht="18.75" customHeight="1">
      <c r="A20" s="169" t="s">
        <v>213</v>
      </c>
      <c r="B20" s="38">
        <v>5</v>
      </c>
      <c r="C20" s="78">
        <v>25</v>
      </c>
      <c r="D20" s="298" t="s">
        <v>66</v>
      </c>
      <c r="E20" s="38">
        <v>4595</v>
      </c>
      <c r="F20" s="199">
        <v>-34.200000000000003</v>
      </c>
    </row>
    <row r="21" spans="1:6" s="26" customFormat="1" ht="18.75" customHeight="1">
      <c r="A21" s="166" t="s">
        <v>137</v>
      </c>
      <c r="B21" s="90">
        <v>177776</v>
      </c>
      <c r="C21" s="108">
        <v>7.8</v>
      </c>
      <c r="D21" s="298" t="s">
        <v>43</v>
      </c>
      <c r="E21" s="38">
        <v>40</v>
      </c>
      <c r="F21" s="199">
        <v>-97</v>
      </c>
    </row>
    <row r="22" spans="1:6" s="26" customFormat="1" ht="18.75" customHeight="1">
      <c r="A22" s="169" t="s">
        <v>235</v>
      </c>
      <c r="B22" s="38">
        <v>27205</v>
      </c>
      <c r="C22" s="78">
        <v>2.5</v>
      </c>
      <c r="D22" s="298" t="s">
        <v>67</v>
      </c>
      <c r="E22" s="38"/>
      <c r="F22" s="199"/>
    </row>
    <row r="23" spans="1:6" s="26" customFormat="1" ht="18.75" customHeight="1">
      <c r="A23" s="169" t="s">
        <v>236</v>
      </c>
      <c r="B23" s="38">
        <v>2088</v>
      </c>
      <c r="C23" s="78">
        <v>-13.9</v>
      </c>
      <c r="D23" s="298" t="s">
        <v>267</v>
      </c>
      <c r="E23" s="38">
        <v>3039</v>
      </c>
      <c r="F23" s="199">
        <v>-18.3</v>
      </c>
    </row>
    <row r="24" spans="1:6" s="26" customFormat="1" ht="18.75" customHeight="1">
      <c r="A24" s="169" t="s">
        <v>237</v>
      </c>
      <c r="B24" s="38">
        <v>41987</v>
      </c>
      <c r="C24" s="78">
        <v>2.4</v>
      </c>
      <c r="D24" s="298" t="s">
        <v>68</v>
      </c>
      <c r="E24" s="38">
        <v>67848</v>
      </c>
      <c r="F24" s="199">
        <v>-11.1</v>
      </c>
    </row>
    <row r="25" spans="1:6" s="26" customFormat="1" ht="18.75" customHeight="1">
      <c r="A25" s="169" t="s">
        <v>238</v>
      </c>
      <c r="B25" s="38">
        <v>105758</v>
      </c>
      <c r="C25" s="78">
        <v>12.1</v>
      </c>
      <c r="D25" s="298" t="s">
        <v>69</v>
      </c>
      <c r="E25" s="38">
        <v>30</v>
      </c>
      <c r="F25" s="199">
        <v>-70.3</v>
      </c>
    </row>
    <row r="26" spans="1:6" s="26" customFormat="1" ht="18.75" customHeight="1">
      <c r="A26" s="169" t="s">
        <v>239</v>
      </c>
      <c r="B26" s="38">
        <v>0</v>
      </c>
      <c r="C26" s="78"/>
      <c r="D26" s="298" t="s">
        <v>216</v>
      </c>
      <c r="E26" s="38">
        <v>12495</v>
      </c>
      <c r="F26" s="199">
        <v>-4</v>
      </c>
    </row>
    <row r="27" spans="1:6" s="26" customFormat="1" ht="18.75" customHeight="1">
      <c r="A27" s="169" t="s">
        <v>240</v>
      </c>
      <c r="B27" s="38">
        <v>84</v>
      </c>
      <c r="C27" s="78">
        <v>0</v>
      </c>
      <c r="D27" s="298" t="s">
        <v>257</v>
      </c>
      <c r="E27" s="38">
        <v>27156</v>
      </c>
      <c r="F27" s="199">
        <v>-15.3</v>
      </c>
    </row>
    <row r="28" spans="1:6" s="26" customFormat="1" ht="18.75" customHeight="1">
      <c r="A28" s="169" t="s">
        <v>241</v>
      </c>
      <c r="B28" s="38">
        <v>654</v>
      </c>
      <c r="C28" s="78">
        <v>39.700000000000003</v>
      </c>
      <c r="D28" s="298" t="s">
        <v>71</v>
      </c>
      <c r="E28" s="38">
        <v>38027</v>
      </c>
      <c r="F28" s="199">
        <v>-13.9</v>
      </c>
    </row>
    <row r="29" spans="1:6" ht="18.75" customHeight="1">
      <c r="A29" s="169"/>
      <c r="B29" s="38"/>
      <c r="C29" s="78"/>
      <c r="D29" s="298" t="s">
        <v>72</v>
      </c>
      <c r="E29" s="38">
        <v>23439</v>
      </c>
      <c r="F29" s="199">
        <v>0.2</v>
      </c>
    </row>
    <row r="30" spans="1:6" ht="18.75" customHeight="1">
      <c r="A30" s="169"/>
      <c r="B30" s="38"/>
      <c r="C30" s="78"/>
      <c r="D30" s="298" t="s">
        <v>200</v>
      </c>
      <c r="E30" s="38">
        <v>20</v>
      </c>
      <c r="F30" s="199">
        <v>566.70000000000005</v>
      </c>
    </row>
    <row r="31" spans="1:6" ht="18.75" customHeight="1">
      <c r="A31" s="163" t="s">
        <v>138</v>
      </c>
      <c r="B31" s="90">
        <v>12500</v>
      </c>
      <c r="C31" s="108">
        <v>-23.1</v>
      </c>
      <c r="D31" s="299" t="s">
        <v>141</v>
      </c>
      <c r="E31" s="90">
        <v>555422</v>
      </c>
      <c r="F31" s="197">
        <v>-31.8</v>
      </c>
    </row>
    <row r="32" spans="1:6" ht="18.75" customHeight="1">
      <c r="A32" s="166" t="s">
        <v>139</v>
      </c>
      <c r="B32" s="90">
        <v>2000</v>
      </c>
      <c r="C32" s="108">
        <v>-22.8</v>
      </c>
      <c r="D32" s="299" t="s">
        <v>142</v>
      </c>
      <c r="E32" s="90">
        <v>324</v>
      </c>
      <c r="F32" s="197">
        <v>-83.8</v>
      </c>
    </row>
    <row r="33" spans="1:6" ht="18.75" customHeight="1">
      <c r="A33" s="166" t="s">
        <v>231</v>
      </c>
      <c r="B33" s="90">
        <v>942295</v>
      </c>
      <c r="C33" s="108">
        <v>-8.5</v>
      </c>
      <c r="D33" s="299" t="s">
        <v>243</v>
      </c>
      <c r="E33" s="90">
        <v>55082</v>
      </c>
      <c r="F33" s="197">
        <v>13.1</v>
      </c>
    </row>
    <row r="34" spans="1:6" ht="18.75" customHeight="1">
      <c r="A34" s="166" t="s">
        <v>232</v>
      </c>
      <c r="B34" s="90">
        <v>480780</v>
      </c>
      <c r="C34" s="108">
        <v>323</v>
      </c>
      <c r="D34" s="299" t="s">
        <v>244</v>
      </c>
      <c r="E34" s="90">
        <v>536878</v>
      </c>
      <c r="F34" s="197">
        <v>347.9</v>
      </c>
    </row>
    <row r="35" spans="1:6" ht="18.75" customHeight="1">
      <c r="A35" s="166" t="s">
        <v>233</v>
      </c>
      <c r="B35" s="90">
        <v>56899</v>
      </c>
      <c r="C35" s="108">
        <v>-27.7</v>
      </c>
      <c r="D35" s="299" t="s">
        <v>245</v>
      </c>
      <c r="E35" s="90"/>
      <c r="F35" s="301"/>
    </row>
    <row r="36" spans="1:6" ht="18.75" customHeight="1" thickBot="1">
      <c r="A36" s="167" t="s">
        <v>234</v>
      </c>
      <c r="B36" s="168">
        <v>170116</v>
      </c>
      <c r="C36" s="346">
        <v>-39.5</v>
      </c>
      <c r="D36" s="347" t="s">
        <v>246</v>
      </c>
      <c r="E36" s="168"/>
      <c r="F36" s="303"/>
    </row>
    <row r="38" spans="1:6" ht="20.45" customHeight="1">
      <c r="A38" s="275"/>
      <c r="B38" s="356"/>
    </row>
    <row r="39" spans="1:6" ht="20.45" customHeight="1">
      <c r="B39" s="356"/>
    </row>
    <row r="40" spans="1:6" ht="20.45" customHeight="1">
      <c r="B40" s="356"/>
    </row>
  </sheetData>
  <mergeCells count="1">
    <mergeCell ref="A2:F2"/>
  </mergeCells>
  <phoneticPr fontId="1" type="noConversion"/>
  <printOptions horizontalCentered="1"/>
  <pageMargins left="0.70866141732283472" right="0.70866141732283472" top="0.74803149606299213" bottom="0.74803149606299213" header="0.31496062992125984" footer="0.31496062992125984"/>
  <pageSetup paperSize="9" scale="84" firstPageNumber="55" fitToHeight="0" orientation="landscape" blackAndWhite="1" useFirstPageNumber="1" errors="blank"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0"/>
  <sheetViews>
    <sheetView showZeros="0" zoomScaleNormal="100" workbookViewId="0">
      <selection activeCell="I14" sqref="I14"/>
    </sheetView>
  </sheetViews>
  <sheetFormatPr defaultColWidth="9" defaultRowHeight="13.5"/>
  <cols>
    <col min="1" max="1" width="37.5" style="73" customWidth="1"/>
    <col min="2" max="2" width="17.875" style="77" customWidth="1"/>
    <col min="3" max="3" width="17.875" style="79" customWidth="1"/>
    <col min="4" max="4" width="37.5" style="73" customWidth="1"/>
    <col min="5" max="6" width="17.875" style="73" customWidth="1"/>
    <col min="7" max="7" width="9.5" style="73" bestFit="1" customWidth="1"/>
    <col min="8" max="16384" width="9" style="73"/>
  </cols>
  <sheetData>
    <row r="1" spans="1:8" ht="18.75">
      <c r="A1" s="664" t="s">
        <v>1162</v>
      </c>
      <c r="B1" s="664"/>
      <c r="C1" s="664"/>
      <c r="D1" s="664"/>
      <c r="E1" s="664"/>
      <c r="F1" s="664"/>
    </row>
    <row r="2" spans="1:8" ht="24">
      <c r="A2" s="670" t="s">
        <v>1919</v>
      </c>
      <c r="B2" s="670"/>
      <c r="C2" s="670"/>
      <c r="D2" s="670"/>
      <c r="E2" s="670"/>
      <c r="F2" s="670"/>
    </row>
    <row r="3" spans="1:8" ht="24.75" thickBot="1">
      <c r="A3" s="74"/>
      <c r="B3" s="76"/>
      <c r="C3" s="76"/>
      <c r="D3" s="75"/>
      <c r="E3" s="669" t="s">
        <v>479</v>
      </c>
      <c r="F3" s="669"/>
    </row>
    <row r="4" spans="1:8" ht="21" customHeight="1">
      <c r="A4" s="189" t="s">
        <v>480</v>
      </c>
      <c r="B4" s="190" t="s">
        <v>481</v>
      </c>
      <c r="C4" s="191" t="s">
        <v>482</v>
      </c>
      <c r="D4" s="192" t="s">
        <v>483</v>
      </c>
      <c r="E4" s="190" t="s">
        <v>484</v>
      </c>
      <c r="F4" s="193" t="s">
        <v>485</v>
      </c>
    </row>
    <row r="5" spans="1:8" ht="16.5" customHeight="1">
      <c r="A5" s="194" t="s">
        <v>486</v>
      </c>
      <c r="B5" s="106">
        <v>1608815</v>
      </c>
      <c r="C5" s="105"/>
      <c r="D5" s="104" t="s">
        <v>486</v>
      </c>
      <c r="E5" s="106">
        <v>1608815</v>
      </c>
      <c r="F5" s="195"/>
      <c r="G5" s="77"/>
    </row>
    <row r="6" spans="1:8" ht="16.5" customHeight="1">
      <c r="A6" s="196" t="s">
        <v>3</v>
      </c>
      <c r="B6" s="106">
        <v>661771</v>
      </c>
      <c r="C6" s="108">
        <v>5</v>
      </c>
      <c r="D6" s="107" t="s">
        <v>4</v>
      </c>
      <c r="E6" s="106">
        <v>1178655</v>
      </c>
      <c r="F6" s="197">
        <v>-0.8</v>
      </c>
      <c r="G6" s="77"/>
    </row>
    <row r="7" spans="1:8" ht="16.5" customHeight="1">
      <c r="A7" s="198" t="s">
        <v>190</v>
      </c>
      <c r="B7" s="585">
        <v>483995</v>
      </c>
      <c r="C7" s="108">
        <v>4</v>
      </c>
      <c r="D7" s="30" t="s">
        <v>5</v>
      </c>
      <c r="E7" s="21">
        <v>132447</v>
      </c>
      <c r="F7" s="199">
        <v>39.799999999999997</v>
      </c>
      <c r="H7" s="77"/>
    </row>
    <row r="8" spans="1:8" ht="16.5" customHeight="1">
      <c r="A8" s="200" t="s">
        <v>201</v>
      </c>
      <c r="B8" s="586">
        <v>135316</v>
      </c>
      <c r="C8" s="78">
        <v>3.1</v>
      </c>
      <c r="D8" s="30" t="s">
        <v>6</v>
      </c>
      <c r="E8" s="21">
        <v>1431</v>
      </c>
      <c r="F8" s="199">
        <v>6.5</v>
      </c>
      <c r="H8" s="77"/>
    </row>
    <row r="9" spans="1:8" ht="16.5" customHeight="1">
      <c r="A9" s="200" t="s">
        <v>202</v>
      </c>
      <c r="B9" s="586">
        <v>58492</v>
      </c>
      <c r="C9" s="78">
        <v>12.5</v>
      </c>
      <c r="D9" s="30" t="s">
        <v>7</v>
      </c>
      <c r="E9" s="21">
        <v>76279</v>
      </c>
      <c r="F9" s="199">
        <v>-20.3</v>
      </c>
      <c r="H9" s="77"/>
    </row>
    <row r="10" spans="1:8" ht="16.5" customHeight="1">
      <c r="A10" s="200" t="s">
        <v>203</v>
      </c>
      <c r="B10" s="586">
        <v>24602</v>
      </c>
      <c r="C10" s="78">
        <v>-1.7</v>
      </c>
      <c r="D10" s="30" t="s">
        <v>8</v>
      </c>
      <c r="E10" s="21">
        <v>269780</v>
      </c>
      <c r="F10" s="199">
        <v>-1.4</v>
      </c>
      <c r="H10" s="77"/>
    </row>
    <row r="11" spans="1:8" ht="16.5" customHeight="1">
      <c r="A11" s="200" t="s">
        <v>204</v>
      </c>
      <c r="B11" s="586">
        <v>381</v>
      </c>
      <c r="C11" s="78">
        <v>-1.6</v>
      </c>
      <c r="D11" s="30" t="s">
        <v>9</v>
      </c>
      <c r="E11" s="21">
        <v>18675</v>
      </c>
      <c r="F11" s="199">
        <v>-28.2</v>
      </c>
      <c r="H11" s="77"/>
    </row>
    <row r="12" spans="1:8" ht="16.5" customHeight="1">
      <c r="A12" s="200" t="s">
        <v>205</v>
      </c>
      <c r="B12" s="586">
        <v>20733</v>
      </c>
      <c r="C12" s="78">
        <v>-3.5</v>
      </c>
      <c r="D12" s="30" t="s">
        <v>191</v>
      </c>
      <c r="E12" s="21">
        <v>11596</v>
      </c>
      <c r="F12" s="199">
        <v>-13.2</v>
      </c>
      <c r="H12" s="77"/>
    </row>
    <row r="13" spans="1:8" ht="16.5" customHeight="1">
      <c r="A13" s="200" t="s">
        <v>206</v>
      </c>
      <c r="B13" s="586">
        <v>38658</v>
      </c>
      <c r="C13" s="78">
        <v>3.5</v>
      </c>
      <c r="D13" s="30" t="s">
        <v>10</v>
      </c>
      <c r="E13" s="21">
        <v>171644</v>
      </c>
      <c r="F13" s="199">
        <v>4.7</v>
      </c>
      <c r="H13" s="77"/>
    </row>
    <row r="14" spans="1:8" ht="16.5" customHeight="1">
      <c r="A14" s="200" t="s">
        <v>207</v>
      </c>
      <c r="B14" s="586">
        <v>31214</v>
      </c>
      <c r="C14" s="78">
        <v>7.8</v>
      </c>
      <c r="D14" s="30" t="s">
        <v>487</v>
      </c>
      <c r="E14" s="21">
        <v>87749</v>
      </c>
      <c r="F14" s="199">
        <v>11</v>
      </c>
      <c r="H14" s="77"/>
    </row>
    <row r="15" spans="1:8" ht="16.5" customHeight="1">
      <c r="A15" s="200" t="s">
        <v>208</v>
      </c>
      <c r="B15" s="586">
        <v>43101</v>
      </c>
      <c r="C15" s="78">
        <v>2.1</v>
      </c>
      <c r="D15" s="30" t="s">
        <v>11</v>
      </c>
      <c r="E15" s="21">
        <v>22972</v>
      </c>
      <c r="F15" s="199">
        <v>18.899999999999999</v>
      </c>
      <c r="H15" s="77"/>
    </row>
    <row r="16" spans="1:8" ht="16.5" customHeight="1">
      <c r="A16" s="200" t="s">
        <v>209</v>
      </c>
      <c r="B16" s="586">
        <v>47851</v>
      </c>
      <c r="C16" s="78">
        <v>19.3</v>
      </c>
      <c r="D16" s="30" t="s">
        <v>12</v>
      </c>
      <c r="E16" s="21">
        <v>92062</v>
      </c>
      <c r="F16" s="199">
        <v>14.9</v>
      </c>
      <c r="H16" s="77"/>
    </row>
    <row r="17" spans="1:8" ht="16.5" customHeight="1">
      <c r="A17" s="200" t="s">
        <v>210</v>
      </c>
      <c r="B17" s="586">
        <v>9811</v>
      </c>
      <c r="C17" s="78">
        <v>-10.8</v>
      </c>
      <c r="D17" s="30" t="s">
        <v>13</v>
      </c>
      <c r="E17" s="21">
        <v>74996</v>
      </c>
      <c r="F17" s="199">
        <v>-14.3</v>
      </c>
      <c r="H17" s="77"/>
    </row>
    <row r="18" spans="1:8" ht="16.5" customHeight="1">
      <c r="A18" s="200" t="s">
        <v>211</v>
      </c>
      <c r="B18" s="586">
        <v>73766</v>
      </c>
      <c r="C18" s="78">
        <v>-2.2999999999999998</v>
      </c>
      <c r="D18" s="30" t="s">
        <v>14</v>
      </c>
      <c r="E18" s="21">
        <v>29973</v>
      </c>
      <c r="F18" s="199">
        <v>-15.5</v>
      </c>
      <c r="H18" s="77"/>
    </row>
    <row r="19" spans="1:8" ht="16.5" customHeight="1">
      <c r="A19" s="200" t="s">
        <v>212</v>
      </c>
      <c r="B19" s="586">
        <v>65</v>
      </c>
      <c r="C19" s="78">
        <v>-12.2</v>
      </c>
      <c r="D19" s="30" t="s">
        <v>488</v>
      </c>
      <c r="E19" s="21">
        <v>12362</v>
      </c>
      <c r="F19" s="199">
        <v>-26.6</v>
      </c>
      <c r="H19" s="77"/>
    </row>
    <row r="20" spans="1:8" ht="16.5" customHeight="1">
      <c r="A20" s="200" t="s">
        <v>213</v>
      </c>
      <c r="B20" s="586">
        <v>5</v>
      </c>
      <c r="C20" s="78">
        <v>25</v>
      </c>
      <c r="D20" s="30" t="s">
        <v>15</v>
      </c>
      <c r="E20" s="21">
        <v>4595</v>
      </c>
      <c r="F20" s="199">
        <v>-34.200000000000003</v>
      </c>
      <c r="H20" s="77"/>
    </row>
    <row r="21" spans="1:8" ht="16.5" customHeight="1">
      <c r="A21" s="198" t="s">
        <v>192</v>
      </c>
      <c r="B21" s="585">
        <v>177776</v>
      </c>
      <c r="C21" s="108">
        <v>7.8</v>
      </c>
      <c r="D21" s="30" t="s">
        <v>16</v>
      </c>
      <c r="E21" s="21">
        <v>40</v>
      </c>
      <c r="F21" s="199">
        <v>-97</v>
      </c>
      <c r="H21" s="77"/>
    </row>
    <row r="22" spans="1:8" ht="16.5" customHeight="1">
      <c r="A22" s="200" t="s">
        <v>235</v>
      </c>
      <c r="B22" s="586">
        <v>27205</v>
      </c>
      <c r="C22" s="78">
        <v>2.5</v>
      </c>
      <c r="D22" s="31" t="s">
        <v>489</v>
      </c>
      <c r="E22" s="21"/>
      <c r="F22" s="199"/>
      <c r="H22" s="77"/>
    </row>
    <row r="23" spans="1:8" ht="16.5" customHeight="1">
      <c r="A23" s="200" t="s">
        <v>236</v>
      </c>
      <c r="B23" s="586">
        <v>2088</v>
      </c>
      <c r="C23" s="78">
        <v>-13.9</v>
      </c>
      <c r="D23" s="30" t="s">
        <v>490</v>
      </c>
      <c r="E23" s="21">
        <v>3039</v>
      </c>
      <c r="F23" s="199">
        <v>-18.3</v>
      </c>
      <c r="H23" s="77"/>
    </row>
    <row r="24" spans="1:8" ht="16.5" customHeight="1">
      <c r="A24" s="200" t="s">
        <v>237</v>
      </c>
      <c r="B24" s="586">
        <v>41987</v>
      </c>
      <c r="C24" s="78">
        <v>2.4</v>
      </c>
      <c r="D24" s="30" t="s">
        <v>17</v>
      </c>
      <c r="E24" s="21">
        <v>67848</v>
      </c>
      <c r="F24" s="199">
        <v>-11.1</v>
      </c>
      <c r="H24" s="77"/>
    </row>
    <row r="25" spans="1:8" ht="16.5" customHeight="1">
      <c r="A25" s="201" t="s">
        <v>238</v>
      </c>
      <c r="B25" s="586">
        <v>105758</v>
      </c>
      <c r="C25" s="78">
        <v>12.1</v>
      </c>
      <c r="D25" s="30" t="s">
        <v>19</v>
      </c>
      <c r="E25" s="21">
        <v>30</v>
      </c>
      <c r="F25" s="199">
        <v>-70.3</v>
      </c>
      <c r="H25" s="77"/>
    </row>
    <row r="26" spans="1:8" ht="16.5" customHeight="1">
      <c r="A26" s="202" t="s">
        <v>239</v>
      </c>
      <c r="B26" s="586">
        <v>0</v>
      </c>
      <c r="C26" s="78"/>
      <c r="D26" s="30" t="s">
        <v>193</v>
      </c>
      <c r="E26" s="21">
        <v>12495</v>
      </c>
      <c r="F26" s="199">
        <v>-4</v>
      </c>
      <c r="H26" s="77"/>
    </row>
    <row r="27" spans="1:8" ht="16.5" customHeight="1">
      <c r="A27" s="200" t="s">
        <v>240</v>
      </c>
      <c r="B27" s="586">
        <v>84</v>
      </c>
      <c r="C27" s="78">
        <v>0</v>
      </c>
      <c r="D27" s="30" t="s">
        <v>194</v>
      </c>
      <c r="E27" s="21">
        <v>27156</v>
      </c>
      <c r="F27" s="199">
        <v>-15.3</v>
      </c>
      <c r="H27" s="77"/>
    </row>
    <row r="28" spans="1:8" ht="16.5" customHeight="1">
      <c r="A28" s="200" t="s">
        <v>241</v>
      </c>
      <c r="B28" s="586">
        <v>654</v>
      </c>
      <c r="C28" s="78">
        <v>39.700000000000003</v>
      </c>
      <c r="D28" s="30" t="s">
        <v>195</v>
      </c>
      <c r="E28" s="21">
        <v>38027</v>
      </c>
      <c r="F28" s="199">
        <v>-13.9</v>
      </c>
      <c r="H28" s="77"/>
    </row>
    <row r="29" spans="1:8" ht="16.5" customHeight="1">
      <c r="A29" s="203"/>
      <c r="B29" s="109"/>
      <c r="C29" s="108"/>
      <c r="D29" s="30" t="s">
        <v>196</v>
      </c>
      <c r="E29" s="21">
        <v>23439</v>
      </c>
      <c r="F29" s="199">
        <v>0.2</v>
      </c>
      <c r="H29" s="77"/>
    </row>
    <row r="30" spans="1:8" ht="16.5" customHeight="1">
      <c r="A30" s="204"/>
      <c r="B30" s="109"/>
      <c r="C30" s="108"/>
      <c r="D30" s="30" t="s">
        <v>491</v>
      </c>
      <c r="E30" s="21">
        <v>20</v>
      </c>
      <c r="F30" s="199">
        <v>566.70000000000005</v>
      </c>
      <c r="H30" s="77"/>
    </row>
    <row r="31" spans="1:8" ht="15.75" customHeight="1">
      <c r="A31" s="196" t="s">
        <v>492</v>
      </c>
      <c r="B31" s="106">
        <v>947044</v>
      </c>
      <c r="C31" s="108">
        <v>54.7</v>
      </c>
      <c r="D31" s="107" t="s">
        <v>493</v>
      </c>
      <c r="E31" s="106">
        <v>430160</v>
      </c>
      <c r="F31" s="197">
        <v>385.7</v>
      </c>
    </row>
    <row r="32" spans="1:8" ht="15.75" customHeight="1">
      <c r="A32" s="198" t="s">
        <v>494</v>
      </c>
      <c r="B32" s="7">
        <v>332545</v>
      </c>
      <c r="C32" s="78">
        <v>-8.8000000000000007</v>
      </c>
      <c r="D32" s="30" t="s">
        <v>495</v>
      </c>
      <c r="E32" s="21">
        <v>49082</v>
      </c>
      <c r="F32" s="199">
        <v>0.8</v>
      </c>
    </row>
    <row r="33" spans="1:6" ht="15.75" customHeight="1">
      <c r="A33" s="198" t="s">
        <v>496</v>
      </c>
      <c r="B33" s="21">
        <v>56899</v>
      </c>
      <c r="C33" s="78">
        <v>-27.7</v>
      </c>
      <c r="D33" s="30" t="s">
        <v>2239</v>
      </c>
      <c r="E33" s="21">
        <v>381078</v>
      </c>
      <c r="F33" s="199">
        <v>855.7</v>
      </c>
    </row>
    <row r="34" spans="1:6" ht="15.75" customHeight="1">
      <c r="A34" s="198" t="s">
        <v>497</v>
      </c>
      <c r="B34" s="7">
        <v>130469</v>
      </c>
      <c r="C34" s="78">
        <v>162.6</v>
      </c>
      <c r="D34" s="30" t="s">
        <v>2241</v>
      </c>
      <c r="E34" s="21">
        <v>340560</v>
      </c>
      <c r="F34" s="199">
        <v>925.1</v>
      </c>
    </row>
    <row r="35" spans="1:6" ht="15.75" customHeight="1">
      <c r="A35" s="198" t="s">
        <v>2237</v>
      </c>
      <c r="B35" s="7">
        <v>340560</v>
      </c>
      <c r="C35" s="78">
        <v>911.8</v>
      </c>
      <c r="D35" s="30" t="s">
        <v>2243</v>
      </c>
      <c r="E35" s="21">
        <v>40518</v>
      </c>
      <c r="F35" s="199">
        <v>551.9</v>
      </c>
    </row>
    <row r="36" spans="1:6" ht="15.75" customHeight="1">
      <c r="A36" s="198" t="s">
        <v>2263</v>
      </c>
      <c r="B36" s="7"/>
      <c r="C36" s="78"/>
      <c r="D36" s="30"/>
      <c r="E36" s="7"/>
      <c r="F36" s="205"/>
    </row>
    <row r="37" spans="1:6" ht="15.75" customHeight="1">
      <c r="A37" s="198" t="s">
        <v>2264</v>
      </c>
      <c r="B37" s="7">
        <v>340560</v>
      </c>
      <c r="C37" s="78">
        <v>911.8</v>
      </c>
      <c r="D37" s="30"/>
      <c r="E37" s="21"/>
      <c r="F37" s="205"/>
    </row>
    <row r="38" spans="1:6" ht="15.75" customHeight="1" thickBot="1">
      <c r="A38" s="206" t="s">
        <v>258</v>
      </c>
      <c r="B38" s="207">
        <v>86571</v>
      </c>
      <c r="C38" s="208">
        <v>1.2</v>
      </c>
      <c r="D38" s="209"/>
      <c r="E38" s="210"/>
      <c r="F38" s="211"/>
    </row>
    <row r="39" spans="1:6">
      <c r="A39" s="682"/>
      <c r="B39" s="682"/>
      <c r="C39" s="682"/>
      <c r="D39" s="682"/>
      <c r="E39" s="682"/>
      <c r="F39" s="682"/>
    </row>
    <row r="40" spans="1:6">
      <c r="E40" s="77"/>
      <c r="F40" s="364"/>
    </row>
  </sheetData>
  <mergeCells count="4">
    <mergeCell ref="A1:F1"/>
    <mergeCell ref="A2:F2"/>
    <mergeCell ref="E3:F3"/>
    <mergeCell ref="A39:F39"/>
  </mergeCells>
  <phoneticPr fontId="1" type="noConversion"/>
  <printOptions horizontalCentered="1"/>
  <pageMargins left="0.70866141732283472" right="0.70866141732283472" top="0.74803149606299213" bottom="0.74803149606299213" header="0.31496062992125984" footer="0.31496062992125984"/>
  <pageSetup paperSize="9" scale="91" firstPageNumber="57" fitToHeight="0" orientation="landscape" blackAndWhite="1" useFirstPageNumber="1" errors="blank"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Zeros="0" view="pageBreakPreview" zoomScale="60" zoomScaleNormal="100" workbookViewId="0">
      <selection activeCell="C37" sqref="C37"/>
    </sheetView>
  </sheetViews>
  <sheetFormatPr defaultRowHeight="13.5"/>
  <cols>
    <col min="1" max="8" width="20.625" style="150" customWidth="1"/>
    <col min="9" max="9" width="26.125" style="150" customWidth="1"/>
    <col min="10" max="16384" width="9" style="150"/>
  </cols>
  <sheetData>
    <row r="1" spans="1:9" ht="18.75">
      <c r="A1" s="149" t="s">
        <v>271</v>
      </c>
    </row>
    <row r="11" spans="1:9" ht="105.75" customHeight="1">
      <c r="A11" s="660" t="s">
        <v>500</v>
      </c>
      <c r="B11" s="660"/>
      <c r="C11" s="660"/>
      <c r="D11" s="660"/>
      <c r="E11" s="660"/>
      <c r="F11" s="660"/>
      <c r="G11" s="660"/>
      <c r="H11" s="660"/>
      <c r="I11" s="156"/>
    </row>
    <row r="31" spans="1:9" ht="22.5">
      <c r="A31" s="661">
        <v>45663</v>
      </c>
      <c r="B31" s="661"/>
      <c r="C31" s="661"/>
      <c r="D31" s="661"/>
      <c r="E31" s="661"/>
      <c r="F31" s="661"/>
      <c r="G31" s="661"/>
      <c r="H31" s="661"/>
      <c r="I31" s="157"/>
    </row>
  </sheetData>
  <mergeCells count="2">
    <mergeCell ref="A11:H11"/>
    <mergeCell ref="A31:H31"/>
  </mergeCells>
  <phoneticPr fontId="1" type="noConversion"/>
  <printOptions horizontalCentered="1"/>
  <pageMargins left="0.51181102362204722" right="0.51181102362204722" top="0.74803149606299213" bottom="0.74803149606299213" header="0.31496062992125984" footer="0.31496062992125984"/>
  <pageSetup paperSize="9" scale="7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5"/>
  <sheetViews>
    <sheetView showZeros="0" zoomScaleNormal="100" workbookViewId="0">
      <selection activeCell="H20" sqref="H20"/>
    </sheetView>
  </sheetViews>
  <sheetFormatPr defaultColWidth="9" defaultRowHeight="13.5"/>
  <cols>
    <col min="1" max="1" width="37.125" style="73" customWidth="1"/>
    <col min="2" max="2" width="18" style="77" customWidth="1"/>
    <col min="3" max="3" width="18" style="79" customWidth="1"/>
    <col min="4" max="4" width="31.5" style="73" bestFit="1" customWidth="1"/>
    <col min="5" max="6" width="18.25" style="73" customWidth="1"/>
    <col min="7" max="16384" width="9" style="73"/>
  </cols>
  <sheetData>
    <row r="1" spans="1:7" ht="18.75">
      <c r="A1" s="664" t="s">
        <v>1163</v>
      </c>
      <c r="B1" s="664"/>
      <c r="C1" s="664"/>
      <c r="D1" s="664"/>
      <c r="E1" s="664"/>
      <c r="F1" s="664"/>
    </row>
    <row r="2" spans="1:7" ht="24">
      <c r="A2" s="670" t="s">
        <v>1921</v>
      </c>
      <c r="B2" s="670"/>
      <c r="C2" s="670"/>
      <c r="D2" s="670"/>
      <c r="E2" s="670"/>
      <c r="F2" s="670"/>
    </row>
    <row r="3" spans="1:7" ht="24.75" thickBot="1">
      <c r="A3" s="74"/>
      <c r="B3" s="416"/>
      <c r="C3" s="76"/>
      <c r="D3" s="75"/>
      <c r="E3" s="669" t="s">
        <v>408</v>
      </c>
      <c r="F3" s="669"/>
    </row>
    <row r="4" spans="1:7" ht="16.5" customHeight="1">
      <c r="A4" s="189" t="s">
        <v>409</v>
      </c>
      <c r="B4" s="190" t="s">
        <v>410</v>
      </c>
      <c r="C4" s="191" t="s">
        <v>411</v>
      </c>
      <c r="D4" s="192" t="s">
        <v>412</v>
      </c>
      <c r="E4" s="190" t="s">
        <v>410</v>
      </c>
      <c r="F4" s="193" t="s">
        <v>411</v>
      </c>
    </row>
    <row r="5" spans="1:7" ht="16.5" customHeight="1">
      <c r="A5" s="194" t="s">
        <v>413</v>
      </c>
      <c r="B5" s="106">
        <v>1573224</v>
      </c>
      <c r="C5" s="105"/>
      <c r="D5" s="104" t="s">
        <v>413</v>
      </c>
      <c r="E5" s="106">
        <v>1573224</v>
      </c>
      <c r="F5" s="195"/>
      <c r="G5" s="77"/>
    </row>
    <row r="6" spans="1:7" ht="16.5" customHeight="1">
      <c r="A6" s="196" t="s">
        <v>3</v>
      </c>
      <c r="B6" s="106">
        <v>629222</v>
      </c>
      <c r="C6" s="108">
        <v>5.2</v>
      </c>
      <c r="D6" s="107" t="s">
        <v>4</v>
      </c>
      <c r="E6" s="106">
        <v>1061024</v>
      </c>
      <c r="F6" s="197">
        <v>-0.8</v>
      </c>
    </row>
    <row r="7" spans="1:7" ht="16.5" customHeight="1">
      <c r="A7" s="198" t="s">
        <v>190</v>
      </c>
      <c r="B7" s="21">
        <v>452349</v>
      </c>
      <c r="C7" s="78">
        <v>4.5</v>
      </c>
      <c r="D7" s="30" t="s">
        <v>57</v>
      </c>
      <c r="E7" s="21">
        <v>104171</v>
      </c>
      <c r="F7" s="199">
        <v>32.9</v>
      </c>
    </row>
    <row r="8" spans="1:7" ht="16.5" customHeight="1">
      <c r="A8" s="200" t="s">
        <v>201</v>
      </c>
      <c r="B8" s="21">
        <v>124795</v>
      </c>
      <c r="C8" s="78">
        <v>3.3</v>
      </c>
      <c r="D8" s="30" t="s">
        <v>58</v>
      </c>
      <c r="E8" s="21">
        <v>1370</v>
      </c>
      <c r="F8" s="199">
        <v>8</v>
      </c>
    </row>
    <row r="9" spans="1:7" ht="16.5" customHeight="1">
      <c r="A9" s="200" t="s">
        <v>202</v>
      </c>
      <c r="B9" s="21">
        <v>52048</v>
      </c>
      <c r="C9" s="78">
        <v>14.3</v>
      </c>
      <c r="D9" s="30" t="s">
        <v>59</v>
      </c>
      <c r="E9" s="21">
        <v>75718</v>
      </c>
      <c r="F9" s="199">
        <v>-16.5</v>
      </c>
    </row>
    <row r="10" spans="1:7" ht="16.5" customHeight="1">
      <c r="A10" s="200" t="s">
        <v>203</v>
      </c>
      <c r="B10" s="21">
        <v>20212</v>
      </c>
      <c r="C10" s="78">
        <v>-2.4</v>
      </c>
      <c r="D10" s="30" t="s">
        <v>60</v>
      </c>
      <c r="E10" s="21">
        <v>269780</v>
      </c>
      <c r="F10" s="199">
        <v>-1.4</v>
      </c>
    </row>
    <row r="11" spans="1:7" ht="16.5" customHeight="1">
      <c r="A11" s="200" t="s">
        <v>204</v>
      </c>
      <c r="B11" s="21">
        <v>299</v>
      </c>
      <c r="C11" s="78">
        <v>19.100000000000001</v>
      </c>
      <c r="D11" s="30" t="s">
        <v>42</v>
      </c>
      <c r="E11" s="21">
        <v>18675</v>
      </c>
      <c r="F11" s="199">
        <v>-28.2</v>
      </c>
    </row>
    <row r="12" spans="1:7" ht="16.5" customHeight="1">
      <c r="A12" s="200" t="s">
        <v>205</v>
      </c>
      <c r="B12" s="21">
        <v>20733</v>
      </c>
      <c r="C12" s="78">
        <v>-3.5</v>
      </c>
      <c r="D12" s="30" t="s">
        <v>414</v>
      </c>
      <c r="E12" s="21">
        <v>9760</v>
      </c>
      <c r="F12" s="199">
        <v>-13.5</v>
      </c>
    </row>
    <row r="13" spans="1:7" ht="16.5" customHeight="1">
      <c r="A13" s="200" t="s">
        <v>206</v>
      </c>
      <c r="B13" s="21">
        <v>35300</v>
      </c>
      <c r="C13" s="78">
        <v>4.5999999999999996</v>
      </c>
      <c r="D13" s="30" t="s">
        <v>61</v>
      </c>
      <c r="E13" s="21">
        <v>143693</v>
      </c>
      <c r="F13" s="199">
        <v>10.199999999999999</v>
      </c>
    </row>
    <row r="14" spans="1:7" ht="16.5" customHeight="1">
      <c r="A14" s="200" t="s">
        <v>207</v>
      </c>
      <c r="B14" s="21">
        <v>31214</v>
      </c>
      <c r="C14" s="78">
        <v>7.8</v>
      </c>
      <c r="D14" s="30" t="s">
        <v>415</v>
      </c>
      <c r="E14" s="21">
        <v>84640</v>
      </c>
      <c r="F14" s="199">
        <v>11.2</v>
      </c>
    </row>
    <row r="15" spans="1:7" ht="16.5" customHeight="1">
      <c r="A15" s="200" t="s">
        <v>208</v>
      </c>
      <c r="B15" s="21">
        <v>36250</v>
      </c>
      <c r="C15" s="78">
        <v>4</v>
      </c>
      <c r="D15" s="30" t="s">
        <v>62</v>
      </c>
      <c r="E15" s="21">
        <v>17830</v>
      </c>
      <c r="F15" s="199">
        <v>11.9</v>
      </c>
    </row>
    <row r="16" spans="1:7" ht="16.5" customHeight="1">
      <c r="A16" s="200" t="s">
        <v>209</v>
      </c>
      <c r="B16" s="21">
        <v>47851</v>
      </c>
      <c r="C16" s="78">
        <v>19.3</v>
      </c>
      <c r="D16" s="30" t="s">
        <v>63</v>
      </c>
      <c r="E16" s="21">
        <v>84118</v>
      </c>
      <c r="F16" s="199">
        <v>20.6</v>
      </c>
    </row>
    <row r="17" spans="1:6" ht="16.5" customHeight="1">
      <c r="A17" s="200" t="s">
        <v>210</v>
      </c>
      <c r="B17" s="21">
        <v>9811</v>
      </c>
      <c r="C17" s="78">
        <v>-10.8</v>
      </c>
      <c r="D17" s="30" t="s">
        <v>64</v>
      </c>
      <c r="E17" s="21">
        <v>42669</v>
      </c>
      <c r="F17" s="199">
        <v>-21.2</v>
      </c>
    </row>
    <row r="18" spans="1:6" ht="16.5" customHeight="1">
      <c r="A18" s="200" t="s">
        <v>211</v>
      </c>
      <c r="B18" s="21">
        <v>73766</v>
      </c>
      <c r="C18" s="78">
        <v>-2.2999999999999998</v>
      </c>
      <c r="D18" s="30" t="s">
        <v>65</v>
      </c>
      <c r="E18" s="21">
        <v>27307</v>
      </c>
      <c r="F18" s="199">
        <v>-15.6</v>
      </c>
    </row>
    <row r="19" spans="1:6" ht="16.5" customHeight="1">
      <c r="A19" s="200" t="s">
        <v>212</v>
      </c>
      <c r="B19" s="21">
        <v>65</v>
      </c>
      <c r="C19" s="78">
        <v>-12.2</v>
      </c>
      <c r="D19" s="30" t="s">
        <v>416</v>
      </c>
      <c r="E19" s="21">
        <v>12362</v>
      </c>
      <c r="F19" s="199">
        <v>-26.6</v>
      </c>
    </row>
    <row r="20" spans="1:6" ht="16.5" customHeight="1">
      <c r="A20" s="200" t="s">
        <v>213</v>
      </c>
      <c r="B20" s="21">
        <v>5</v>
      </c>
      <c r="C20" s="78">
        <v>25</v>
      </c>
      <c r="D20" s="30" t="s">
        <v>66</v>
      </c>
      <c r="E20" s="21">
        <v>4569</v>
      </c>
      <c r="F20" s="199">
        <v>-34.200000000000003</v>
      </c>
    </row>
    <row r="21" spans="1:6" ht="16.5" customHeight="1">
      <c r="A21" s="198" t="s">
        <v>192</v>
      </c>
      <c r="B21" s="21">
        <v>176873</v>
      </c>
      <c r="C21" s="78">
        <v>7.3</v>
      </c>
      <c r="D21" s="30" t="s">
        <v>43</v>
      </c>
      <c r="E21" s="21">
        <v>40</v>
      </c>
      <c r="F21" s="199">
        <v>-97</v>
      </c>
    </row>
    <row r="22" spans="1:6" ht="16.5" customHeight="1">
      <c r="A22" s="200" t="s">
        <v>235</v>
      </c>
      <c r="B22" s="21">
        <v>26305</v>
      </c>
      <c r="C22" s="78">
        <v>-0.9</v>
      </c>
      <c r="D22" s="31" t="s">
        <v>67</v>
      </c>
      <c r="E22" s="21"/>
      <c r="F22" s="199"/>
    </row>
    <row r="23" spans="1:6" ht="16.5" customHeight="1">
      <c r="A23" s="200" t="s">
        <v>236</v>
      </c>
      <c r="B23" s="21">
        <v>2088</v>
      </c>
      <c r="C23" s="78">
        <v>-13.9</v>
      </c>
      <c r="D23" s="30" t="s">
        <v>218</v>
      </c>
      <c r="E23" s="21">
        <v>2989</v>
      </c>
      <c r="F23" s="199">
        <v>-9.4</v>
      </c>
    </row>
    <row r="24" spans="1:6" ht="16.5" customHeight="1">
      <c r="A24" s="200" t="s">
        <v>237</v>
      </c>
      <c r="B24" s="21">
        <v>41987</v>
      </c>
      <c r="C24" s="78">
        <v>2.4</v>
      </c>
      <c r="D24" s="30" t="s">
        <v>68</v>
      </c>
      <c r="E24" s="21">
        <v>66316</v>
      </c>
      <c r="F24" s="199">
        <v>-11.1</v>
      </c>
    </row>
    <row r="25" spans="1:6" ht="16.5" customHeight="1">
      <c r="A25" s="201" t="s">
        <v>238</v>
      </c>
      <c r="B25" s="21">
        <v>105755</v>
      </c>
      <c r="C25" s="78">
        <v>12.1</v>
      </c>
      <c r="D25" s="30" t="s">
        <v>69</v>
      </c>
      <c r="E25" s="21">
        <v>30</v>
      </c>
      <c r="F25" s="199">
        <v>-70.3</v>
      </c>
    </row>
    <row r="26" spans="1:6" ht="16.5" customHeight="1">
      <c r="A26" s="202" t="s">
        <v>239</v>
      </c>
      <c r="B26" s="21">
        <v>0</v>
      </c>
      <c r="C26" s="78"/>
      <c r="D26" s="30" t="s">
        <v>216</v>
      </c>
      <c r="E26" s="21">
        <v>11353</v>
      </c>
      <c r="F26" s="199">
        <v>-4.4000000000000004</v>
      </c>
    </row>
    <row r="27" spans="1:6" ht="16.5" customHeight="1">
      <c r="A27" s="200" t="s">
        <v>240</v>
      </c>
      <c r="B27" s="21">
        <v>84</v>
      </c>
      <c r="C27" s="78">
        <v>0</v>
      </c>
      <c r="D27" s="30" t="s">
        <v>70</v>
      </c>
      <c r="E27" s="21">
        <v>25000</v>
      </c>
      <c r="F27" s="199">
        <v>-16</v>
      </c>
    </row>
    <row r="28" spans="1:6" ht="16.5" customHeight="1">
      <c r="A28" s="200" t="s">
        <v>241</v>
      </c>
      <c r="B28" s="21">
        <v>654</v>
      </c>
      <c r="C28" s="78">
        <v>39.700000000000003</v>
      </c>
      <c r="D28" s="30" t="s">
        <v>71</v>
      </c>
      <c r="E28" s="21">
        <v>35175</v>
      </c>
      <c r="F28" s="199">
        <v>-14.8</v>
      </c>
    </row>
    <row r="29" spans="1:6" ht="16.5" customHeight="1">
      <c r="A29" s="203"/>
      <c r="B29" s="109"/>
      <c r="C29" s="293"/>
      <c r="D29" s="30" t="s">
        <v>72</v>
      </c>
      <c r="E29" s="21">
        <v>23439</v>
      </c>
      <c r="F29" s="199">
        <v>0.2</v>
      </c>
    </row>
    <row r="30" spans="1:6" ht="16.5" customHeight="1">
      <c r="A30" s="204"/>
      <c r="B30" s="109"/>
      <c r="C30" s="293"/>
      <c r="D30" s="30" t="s">
        <v>200</v>
      </c>
      <c r="E30" s="21">
        <v>20</v>
      </c>
      <c r="F30" s="199">
        <v>566.70000000000005</v>
      </c>
    </row>
    <row r="31" spans="1:6" ht="16.5" customHeight="1">
      <c r="A31" s="196" t="s">
        <v>417</v>
      </c>
      <c r="B31" s="106">
        <v>944002</v>
      </c>
      <c r="C31" s="108">
        <v>54.3</v>
      </c>
      <c r="D31" s="107" t="s">
        <v>418</v>
      </c>
      <c r="E31" s="106">
        <v>512200</v>
      </c>
      <c r="F31" s="197">
        <v>200.4</v>
      </c>
    </row>
    <row r="32" spans="1:6" ht="16.5" customHeight="1">
      <c r="A32" s="198" t="s">
        <v>419</v>
      </c>
      <c r="B32" s="7">
        <v>332545</v>
      </c>
      <c r="C32" s="78">
        <v>-8.8000000000000007</v>
      </c>
      <c r="D32" s="30" t="s">
        <v>420</v>
      </c>
      <c r="E32" s="21">
        <v>49082</v>
      </c>
      <c r="F32" s="199">
        <v>0.8</v>
      </c>
    </row>
    <row r="33" spans="1:8" ht="16.5" customHeight="1">
      <c r="A33" s="198" t="s">
        <v>421</v>
      </c>
      <c r="B33" s="7">
        <v>22761</v>
      </c>
      <c r="C33" s="78">
        <v>-18.600000000000001</v>
      </c>
      <c r="D33" s="30" t="s">
        <v>422</v>
      </c>
      <c r="E33" s="21">
        <v>82040</v>
      </c>
      <c r="F33" s="199">
        <v>0.1</v>
      </c>
    </row>
    <row r="34" spans="1:8" ht="16.5" customHeight="1">
      <c r="A34" s="198" t="s">
        <v>423</v>
      </c>
      <c r="B34" s="21">
        <v>38221</v>
      </c>
      <c r="C34" s="78">
        <v>-39.700000000000003</v>
      </c>
      <c r="D34" s="30" t="s">
        <v>2239</v>
      </c>
      <c r="E34" s="21">
        <v>381078</v>
      </c>
      <c r="F34" s="199">
        <v>855.7</v>
      </c>
    </row>
    <row r="35" spans="1:8" ht="16.5" customHeight="1">
      <c r="A35" s="198" t="s">
        <v>424</v>
      </c>
      <c r="B35" s="7">
        <v>130469</v>
      </c>
      <c r="C35" s="78">
        <v>162.6</v>
      </c>
      <c r="D35" s="30" t="s">
        <v>2241</v>
      </c>
      <c r="E35" s="21">
        <v>340560</v>
      </c>
      <c r="F35" s="199">
        <v>925.1</v>
      </c>
      <c r="G35" s="77"/>
      <c r="H35" s="77"/>
    </row>
    <row r="36" spans="1:8" ht="16.5" customHeight="1">
      <c r="A36" s="198" t="s">
        <v>2237</v>
      </c>
      <c r="B36" s="7">
        <v>340560</v>
      </c>
      <c r="C36" s="78">
        <v>911.8</v>
      </c>
      <c r="D36" s="30" t="s">
        <v>2243</v>
      </c>
      <c r="E36" s="21">
        <v>40518</v>
      </c>
      <c r="F36" s="199">
        <v>551.9</v>
      </c>
    </row>
    <row r="37" spans="1:8" ht="16.5" customHeight="1">
      <c r="A37" s="198" t="s">
        <v>2263</v>
      </c>
      <c r="B37" s="7"/>
      <c r="C37" s="78"/>
      <c r="D37" s="30"/>
      <c r="E37" s="21"/>
      <c r="F37" s="205"/>
    </row>
    <row r="38" spans="1:8" ht="16.5" customHeight="1">
      <c r="A38" s="198" t="s">
        <v>2264</v>
      </c>
      <c r="B38" s="7">
        <v>340560</v>
      </c>
      <c r="C38" s="78">
        <v>911.8</v>
      </c>
      <c r="D38" s="30"/>
      <c r="E38" s="21"/>
      <c r="F38" s="205"/>
    </row>
    <row r="39" spans="1:8" ht="16.5" customHeight="1" thickBot="1">
      <c r="A39" s="206" t="s">
        <v>258</v>
      </c>
      <c r="B39" s="207">
        <v>79446</v>
      </c>
      <c r="C39" s="208">
        <v>9.1999999999999993</v>
      </c>
      <c r="D39" s="209"/>
      <c r="E39" s="210"/>
      <c r="F39" s="211"/>
    </row>
    <row r="40" spans="1:8">
      <c r="A40" s="682"/>
      <c r="B40" s="682"/>
      <c r="C40" s="682"/>
      <c r="D40" s="682"/>
      <c r="E40" s="682"/>
      <c r="F40" s="682"/>
    </row>
    <row r="41" spans="1:8">
      <c r="F41" s="361"/>
    </row>
    <row r="42" spans="1:8">
      <c r="B42" s="79"/>
    </row>
    <row r="44" spans="1:8">
      <c r="B44" s="79"/>
    </row>
    <row r="45" spans="1:8">
      <c r="B45" s="358"/>
    </row>
  </sheetData>
  <mergeCells count="4">
    <mergeCell ref="A1:F1"/>
    <mergeCell ref="A2:F2"/>
    <mergeCell ref="E3:F3"/>
    <mergeCell ref="A40:F40"/>
  </mergeCells>
  <phoneticPr fontId="1" type="noConversion"/>
  <printOptions horizontalCentered="1"/>
  <pageMargins left="0.70866141732283472" right="0.70866141732283472" top="0.74803149606299213" bottom="0.74803149606299213" header="0.31496062992125984" footer="0.31496062992125984"/>
  <pageSetup paperSize="9" scale="94" firstPageNumber="59" fitToHeight="0" orientation="landscape" blackAndWhite="1" useFirstPageNumber="1" errors="blank"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540"/>
  <sheetViews>
    <sheetView showZeros="0" zoomScaleNormal="100" workbookViewId="0">
      <selection activeCell="K25" sqref="K25"/>
    </sheetView>
  </sheetViews>
  <sheetFormatPr defaultRowHeight="13.5"/>
  <cols>
    <col min="1" max="1" width="12.375" customWidth="1"/>
    <col min="2" max="2" width="53.5" customWidth="1"/>
    <col min="3" max="3" width="21.375" customWidth="1"/>
  </cols>
  <sheetData>
    <row r="1" spans="1:3" ht="18.75">
      <c r="A1" s="664" t="s">
        <v>1699</v>
      </c>
      <c r="B1" s="664"/>
      <c r="C1" s="664"/>
    </row>
    <row r="2" spans="1:3" ht="24">
      <c r="A2" s="670" t="s">
        <v>1708</v>
      </c>
      <c r="B2" s="670"/>
      <c r="C2" s="670"/>
    </row>
    <row r="3" spans="1:3" ht="14.25">
      <c r="A3" s="668" t="s">
        <v>970</v>
      </c>
      <c r="B3" s="668"/>
      <c r="C3" s="668"/>
    </row>
    <row r="4" spans="1:3" ht="14.25" thickBot="1">
      <c r="B4" s="669" t="s">
        <v>25</v>
      </c>
      <c r="C4" s="669"/>
    </row>
    <row r="5" spans="1:3" ht="17.25" customHeight="1">
      <c r="A5" s="567" t="s">
        <v>1993</v>
      </c>
      <c r="B5" s="568" t="s">
        <v>1104</v>
      </c>
      <c r="C5" s="562" t="s">
        <v>971</v>
      </c>
    </row>
    <row r="6" spans="1:3" ht="17.25" customHeight="1">
      <c r="A6" s="563"/>
      <c r="B6" s="116" t="s">
        <v>506</v>
      </c>
      <c r="C6" s="564">
        <v>1061024</v>
      </c>
    </row>
    <row r="7" spans="1:3" ht="17.25" customHeight="1">
      <c r="A7" s="569" t="s">
        <v>1164</v>
      </c>
      <c r="B7" s="116" t="s">
        <v>507</v>
      </c>
      <c r="C7" s="565">
        <v>104171</v>
      </c>
    </row>
    <row r="8" spans="1:3" ht="17.25" customHeight="1">
      <c r="A8" s="569" t="s">
        <v>1165</v>
      </c>
      <c r="B8" s="116" t="s">
        <v>508</v>
      </c>
      <c r="C8" s="565">
        <v>1880</v>
      </c>
    </row>
    <row r="9" spans="1:3" ht="17.25" customHeight="1">
      <c r="A9" s="569" t="s">
        <v>1166</v>
      </c>
      <c r="B9" s="116" t="s">
        <v>509</v>
      </c>
      <c r="C9" s="565">
        <v>1001</v>
      </c>
    </row>
    <row r="10" spans="1:3" ht="17.25" customHeight="1">
      <c r="A10" s="569" t="s">
        <v>1167</v>
      </c>
      <c r="B10" s="116" t="s">
        <v>510</v>
      </c>
      <c r="C10" s="565">
        <v>74</v>
      </c>
    </row>
    <row r="11" spans="1:3" ht="17.25" customHeight="1">
      <c r="A11" s="569" t="s">
        <v>1168</v>
      </c>
      <c r="B11" s="116" t="s">
        <v>512</v>
      </c>
      <c r="C11" s="565">
        <v>180</v>
      </c>
    </row>
    <row r="12" spans="1:3" ht="17.25" customHeight="1">
      <c r="A12" s="569" t="s">
        <v>1169</v>
      </c>
      <c r="B12" s="116" t="s">
        <v>513</v>
      </c>
      <c r="C12" s="565">
        <v>91</v>
      </c>
    </row>
    <row r="13" spans="1:3" ht="17.25" customHeight="1">
      <c r="A13" s="569" t="s">
        <v>1170</v>
      </c>
      <c r="B13" s="116" t="s">
        <v>514</v>
      </c>
      <c r="C13" s="565">
        <v>124</v>
      </c>
    </row>
    <row r="14" spans="1:3" ht="17.25" customHeight="1">
      <c r="A14" s="569" t="s">
        <v>1171</v>
      </c>
      <c r="B14" s="116" t="s">
        <v>515</v>
      </c>
      <c r="C14" s="565">
        <v>263</v>
      </c>
    </row>
    <row r="15" spans="1:3" ht="17.25" customHeight="1">
      <c r="A15" s="569" t="s">
        <v>1172</v>
      </c>
      <c r="B15" s="116" t="s">
        <v>516</v>
      </c>
      <c r="C15" s="565">
        <v>2</v>
      </c>
    </row>
    <row r="16" spans="1:3" ht="17.25" customHeight="1">
      <c r="A16" s="569" t="s">
        <v>1173</v>
      </c>
      <c r="B16" s="116" t="s">
        <v>517</v>
      </c>
      <c r="C16" s="565">
        <v>110</v>
      </c>
    </row>
    <row r="17" spans="1:3" ht="17.25" customHeight="1">
      <c r="A17" s="569" t="s">
        <v>1174</v>
      </c>
      <c r="B17" s="116" t="s">
        <v>518</v>
      </c>
      <c r="C17" s="565">
        <v>35</v>
      </c>
    </row>
    <row r="18" spans="1:3" ht="17.25" customHeight="1">
      <c r="A18" s="569" t="s">
        <v>1175</v>
      </c>
      <c r="B18" s="116" t="s">
        <v>519</v>
      </c>
      <c r="C18" s="565">
        <v>1565</v>
      </c>
    </row>
    <row r="19" spans="1:3" ht="17.25" customHeight="1">
      <c r="A19" s="569" t="s">
        <v>1176</v>
      </c>
      <c r="B19" s="116" t="s">
        <v>509</v>
      </c>
      <c r="C19" s="565">
        <v>668</v>
      </c>
    </row>
    <row r="20" spans="1:3" ht="17.25" customHeight="1">
      <c r="A20" s="569" t="s">
        <v>1177</v>
      </c>
      <c r="B20" s="116" t="s">
        <v>510</v>
      </c>
      <c r="C20" s="565">
        <v>206</v>
      </c>
    </row>
    <row r="21" spans="1:3" ht="17.25" customHeight="1">
      <c r="A21" s="569" t="s">
        <v>1178</v>
      </c>
      <c r="B21" s="116" t="s">
        <v>520</v>
      </c>
      <c r="C21" s="565">
        <v>94</v>
      </c>
    </row>
    <row r="22" spans="1:3" ht="17.25" customHeight="1">
      <c r="A22" s="569" t="s">
        <v>1179</v>
      </c>
      <c r="B22" s="116" t="s">
        <v>522</v>
      </c>
      <c r="C22" s="565">
        <v>426</v>
      </c>
    </row>
    <row r="23" spans="1:3" ht="17.25" customHeight="1">
      <c r="A23" s="569" t="s">
        <v>1180</v>
      </c>
      <c r="B23" s="116" t="s">
        <v>517</v>
      </c>
      <c r="C23" s="565">
        <v>171</v>
      </c>
    </row>
    <row r="24" spans="1:3" ht="17.25" customHeight="1">
      <c r="A24" s="569" t="s">
        <v>1181</v>
      </c>
      <c r="B24" s="116" t="s">
        <v>523</v>
      </c>
      <c r="C24" s="565">
        <v>37316</v>
      </c>
    </row>
    <row r="25" spans="1:3" ht="17.25" customHeight="1">
      <c r="A25" s="569" t="s">
        <v>1182</v>
      </c>
      <c r="B25" s="116" t="s">
        <v>509</v>
      </c>
      <c r="C25" s="565">
        <v>13883</v>
      </c>
    </row>
    <row r="26" spans="1:3" ht="17.25" customHeight="1">
      <c r="A26" s="569" t="s">
        <v>1183</v>
      </c>
      <c r="B26" s="116" t="s">
        <v>510</v>
      </c>
      <c r="C26" s="565">
        <v>19033</v>
      </c>
    </row>
    <row r="27" spans="1:3" ht="17.25" customHeight="1">
      <c r="A27" s="569" t="s">
        <v>1184</v>
      </c>
      <c r="B27" s="116" t="s">
        <v>511</v>
      </c>
      <c r="C27" s="565">
        <v>306</v>
      </c>
    </row>
    <row r="28" spans="1:3" ht="17.25" customHeight="1">
      <c r="A28" s="569" t="s">
        <v>1185</v>
      </c>
      <c r="B28" s="116" t="s">
        <v>524</v>
      </c>
      <c r="C28" s="565">
        <v>90</v>
      </c>
    </row>
    <row r="29" spans="1:3" ht="17.25" customHeight="1">
      <c r="A29" s="569" t="s">
        <v>1186</v>
      </c>
      <c r="B29" s="116" t="s">
        <v>517</v>
      </c>
      <c r="C29" s="565">
        <v>857</v>
      </c>
    </row>
    <row r="30" spans="1:3" ht="17.25" customHeight="1">
      <c r="A30" s="569" t="s">
        <v>1187</v>
      </c>
      <c r="B30" s="116" t="s">
        <v>526</v>
      </c>
      <c r="C30" s="565">
        <v>3147</v>
      </c>
    </row>
    <row r="31" spans="1:3" ht="17.25" customHeight="1">
      <c r="A31" s="569" t="s">
        <v>1188</v>
      </c>
      <c r="B31" s="116" t="s">
        <v>527</v>
      </c>
      <c r="C31" s="565">
        <v>2730</v>
      </c>
    </row>
    <row r="32" spans="1:3" ht="17.25" customHeight="1">
      <c r="A32" s="569" t="s">
        <v>1189</v>
      </c>
      <c r="B32" s="116" t="s">
        <v>509</v>
      </c>
      <c r="C32" s="565">
        <v>695</v>
      </c>
    </row>
    <row r="33" spans="1:3" ht="17.25" customHeight="1">
      <c r="A33" s="569" t="s">
        <v>1190</v>
      </c>
      <c r="B33" s="116" t="s">
        <v>510</v>
      </c>
      <c r="C33" s="565">
        <v>1517</v>
      </c>
    </row>
    <row r="34" spans="1:3" ht="17.25" customHeight="1">
      <c r="A34" s="569" t="s">
        <v>1191</v>
      </c>
      <c r="B34" s="116" t="s">
        <v>517</v>
      </c>
      <c r="C34" s="565">
        <v>518</v>
      </c>
    </row>
    <row r="35" spans="1:3" ht="17.25" customHeight="1">
      <c r="A35" s="569" t="s">
        <v>1192</v>
      </c>
      <c r="B35" s="116" t="s">
        <v>530</v>
      </c>
      <c r="C35" s="565">
        <v>1422</v>
      </c>
    </row>
    <row r="36" spans="1:3" ht="17.25" customHeight="1">
      <c r="A36" s="569" t="s">
        <v>1193</v>
      </c>
      <c r="B36" s="116" t="s">
        <v>509</v>
      </c>
      <c r="C36" s="565">
        <v>658</v>
      </c>
    </row>
    <row r="37" spans="1:3" ht="17.25" customHeight="1">
      <c r="A37" s="569" t="s">
        <v>1194</v>
      </c>
      <c r="B37" s="116" t="s">
        <v>510</v>
      </c>
      <c r="C37" s="565">
        <v>30</v>
      </c>
    </row>
    <row r="38" spans="1:3" ht="17.25" customHeight="1">
      <c r="A38" s="569" t="s">
        <v>1195</v>
      </c>
      <c r="B38" s="116" t="s">
        <v>531</v>
      </c>
      <c r="C38" s="565">
        <v>45</v>
      </c>
    </row>
    <row r="39" spans="1:3" ht="17.25" customHeight="1">
      <c r="A39" s="569" t="s">
        <v>1196</v>
      </c>
      <c r="B39" s="116" t="s">
        <v>532</v>
      </c>
      <c r="C39" s="565">
        <v>97</v>
      </c>
    </row>
    <row r="40" spans="1:3" ht="17.25" customHeight="1">
      <c r="A40" s="569" t="s">
        <v>1197</v>
      </c>
      <c r="B40" s="116" t="s">
        <v>533</v>
      </c>
      <c r="C40" s="565">
        <v>20</v>
      </c>
    </row>
    <row r="41" spans="1:3" ht="17.25" customHeight="1">
      <c r="A41" s="569" t="s">
        <v>1198</v>
      </c>
      <c r="B41" s="116" t="s">
        <v>534</v>
      </c>
      <c r="C41" s="565">
        <v>51</v>
      </c>
    </row>
    <row r="42" spans="1:3" ht="17.25" customHeight="1">
      <c r="A42" s="569" t="s">
        <v>1199</v>
      </c>
      <c r="B42" s="116" t="s">
        <v>535</v>
      </c>
      <c r="C42" s="565">
        <v>509</v>
      </c>
    </row>
    <row r="43" spans="1:3" ht="17.25" customHeight="1">
      <c r="A43" s="569" t="s">
        <v>1200</v>
      </c>
      <c r="B43" s="116" t="s">
        <v>536</v>
      </c>
      <c r="C43" s="565">
        <v>12</v>
      </c>
    </row>
    <row r="44" spans="1:3" ht="17.25" customHeight="1">
      <c r="A44" s="569" t="s">
        <v>1201</v>
      </c>
      <c r="B44" s="116" t="s">
        <v>537</v>
      </c>
      <c r="C44" s="565">
        <v>3670</v>
      </c>
    </row>
    <row r="45" spans="1:3" ht="17.25" customHeight="1">
      <c r="A45" s="569" t="s">
        <v>1202</v>
      </c>
      <c r="B45" s="116" t="s">
        <v>509</v>
      </c>
      <c r="C45" s="565">
        <v>1130</v>
      </c>
    </row>
    <row r="46" spans="1:3" ht="17.25" customHeight="1">
      <c r="A46" s="569" t="s">
        <v>1203</v>
      </c>
      <c r="B46" s="116" t="s">
        <v>510</v>
      </c>
      <c r="C46" s="565">
        <v>675</v>
      </c>
    </row>
    <row r="47" spans="1:3" ht="17.25" customHeight="1">
      <c r="A47" s="569" t="s">
        <v>1204</v>
      </c>
      <c r="B47" s="116" t="s">
        <v>538</v>
      </c>
      <c r="C47" s="565">
        <v>82</v>
      </c>
    </row>
    <row r="48" spans="1:3" ht="17.25" customHeight="1">
      <c r="A48" s="569" t="s">
        <v>1205</v>
      </c>
      <c r="B48" s="116" t="s">
        <v>539</v>
      </c>
      <c r="C48" s="565">
        <v>210</v>
      </c>
    </row>
    <row r="49" spans="1:3" ht="17.25" customHeight="1">
      <c r="A49" s="569" t="s">
        <v>1206</v>
      </c>
      <c r="B49" s="116" t="s">
        <v>540</v>
      </c>
      <c r="C49" s="565">
        <v>40</v>
      </c>
    </row>
    <row r="50" spans="1:3" ht="17.25" customHeight="1">
      <c r="A50" s="569" t="s">
        <v>1207</v>
      </c>
      <c r="B50" s="116" t="s">
        <v>517</v>
      </c>
      <c r="C50" s="565">
        <v>94</v>
      </c>
    </row>
    <row r="51" spans="1:3" ht="17.25" customHeight="1">
      <c r="A51" s="569" t="s">
        <v>1208</v>
      </c>
      <c r="B51" s="116" t="s">
        <v>541</v>
      </c>
      <c r="C51" s="565">
        <v>1439</v>
      </c>
    </row>
    <row r="52" spans="1:3" ht="17.25" customHeight="1">
      <c r="A52" s="569" t="s">
        <v>1209</v>
      </c>
      <c r="B52" s="116" t="s">
        <v>542</v>
      </c>
      <c r="C52" s="565">
        <v>6358</v>
      </c>
    </row>
    <row r="53" spans="1:3" ht="17.25" customHeight="1">
      <c r="A53" s="569" t="s">
        <v>1210</v>
      </c>
      <c r="B53" s="116" t="s">
        <v>543</v>
      </c>
      <c r="C53" s="565">
        <v>6358</v>
      </c>
    </row>
    <row r="54" spans="1:3" ht="17.25" customHeight="1">
      <c r="A54" s="569" t="s">
        <v>1211</v>
      </c>
      <c r="B54" s="116" t="s">
        <v>544</v>
      </c>
      <c r="C54" s="565">
        <v>630</v>
      </c>
    </row>
    <row r="55" spans="1:3" ht="17.25" customHeight="1">
      <c r="A55" s="569" t="s">
        <v>1212</v>
      </c>
      <c r="B55" s="116" t="s">
        <v>545</v>
      </c>
      <c r="C55" s="565">
        <v>630</v>
      </c>
    </row>
    <row r="56" spans="1:3" ht="17.25" customHeight="1">
      <c r="A56" s="569" t="s">
        <v>1213</v>
      </c>
      <c r="B56" s="116" t="s">
        <v>546</v>
      </c>
      <c r="C56" s="565">
        <v>4076</v>
      </c>
    </row>
    <row r="57" spans="1:3" ht="17.25" customHeight="1">
      <c r="A57" s="569" t="s">
        <v>1214</v>
      </c>
      <c r="B57" s="116" t="s">
        <v>509</v>
      </c>
      <c r="C57" s="565">
        <v>3004</v>
      </c>
    </row>
    <row r="58" spans="1:3" ht="17.25" customHeight="1">
      <c r="A58" s="569" t="s">
        <v>1215</v>
      </c>
      <c r="B58" s="116" t="s">
        <v>510</v>
      </c>
      <c r="C58" s="565">
        <v>842</v>
      </c>
    </row>
    <row r="59" spans="1:3" ht="17.25" customHeight="1">
      <c r="A59" s="569" t="s">
        <v>1216</v>
      </c>
      <c r="B59" s="116" t="s">
        <v>517</v>
      </c>
      <c r="C59" s="565">
        <v>224</v>
      </c>
    </row>
    <row r="60" spans="1:3" ht="17.25" customHeight="1">
      <c r="A60" s="569" t="s">
        <v>1217</v>
      </c>
      <c r="B60" s="116" t="s">
        <v>547</v>
      </c>
      <c r="C60" s="565">
        <v>6</v>
      </c>
    </row>
    <row r="61" spans="1:3" ht="17.25" customHeight="1">
      <c r="A61" s="569" t="s">
        <v>1218</v>
      </c>
      <c r="B61" s="116" t="s">
        <v>548</v>
      </c>
      <c r="C61" s="565">
        <v>1156</v>
      </c>
    </row>
    <row r="62" spans="1:3" ht="17.25" customHeight="1">
      <c r="A62" s="569" t="s">
        <v>1219</v>
      </c>
      <c r="B62" s="116" t="s">
        <v>509</v>
      </c>
      <c r="C62" s="565">
        <v>338</v>
      </c>
    </row>
    <row r="63" spans="1:3" ht="17.25" customHeight="1">
      <c r="A63" s="569" t="s">
        <v>1220</v>
      </c>
      <c r="B63" s="116" t="s">
        <v>510</v>
      </c>
      <c r="C63" s="565">
        <v>298</v>
      </c>
    </row>
    <row r="64" spans="1:3" ht="17.25" customHeight="1">
      <c r="A64" s="569" t="s">
        <v>1221</v>
      </c>
      <c r="B64" s="116" t="s">
        <v>517</v>
      </c>
      <c r="C64" s="565">
        <v>351</v>
      </c>
    </row>
    <row r="65" spans="1:3" ht="17.25" customHeight="1">
      <c r="A65" s="569" t="s">
        <v>1222</v>
      </c>
      <c r="B65" s="116" t="s">
        <v>549</v>
      </c>
      <c r="C65" s="565">
        <v>169</v>
      </c>
    </row>
    <row r="66" spans="1:3" ht="17.25" customHeight="1">
      <c r="A66" s="569" t="s">
        <v>1223</v>
      </c>
      <c r="B66" s="116" t="s">
        <v>552</v>
      </c>
      <c r="C66" s="565">
        <v>55</v>
      </c>
    </row>
    <row r="67" spans="1:3" ht="17.25" customHeight="1">
      <c r="A67" s="569" t="s">
        <v>1224</v>
      </c>
      <c r="B67" s="116" t="s">
        <v>553</v>
      </c>
      <c r="C67" s="565">
        <v>55</v>
      </c>
    </row>
    <row r="68" spans="1:3" ht="17.25" customHeight="1">
      <c r="A68" s="569" t="s">
        <v>1225</v>
      </c>
      <c r="B68" s="116" t="s">
        <v>554</v>
      </c>
      <c r="C68" s="565">
        <v>718</v>
      </c>
    </row>
    <row r="69" spans="1:3" ht="17.25" customHeight="1">
      <c r="A69" s="569" t="s">
        <v>1226</v>
      </c>
      <c r="B69" s="116" t="s">
        <v>509</v>
      </c>
      <c r="C69" s="565">
        <v>297</v>
      </c>
    </row>
    <row r="70" spans="1:3" ht="17.25" customHeight="1">
      <c r="A70" s="569" t="s">
        <v>1227</v>
      </c>
      <c r="B70" s="116" t="s">
        <v>555</v>
      </c>
      <c r="C70" s="565">
        <v>421</v>
      </c>
    </row>
    <row r="71" spans="1:3" ht="17.25" customHeight="1">
      <c r="A71" s="569" t="s">
        <v>1228</v>
      </c>
      <c r="B71" s="116" t="s">
        <v>556</v>
      </c>
      <c r="C71" s="565">
        <v>1071</v>
      </c>
    </row>
    <row r="72" spans="1:3" ht="17.25" customHeight="1">
      <c r="A72" s="569" t="s">
        <v>1229</v>
      </c>
      <c r="B72" s="116" t="s">
        <v>509</v>
      </c>
      <c r="C72" s="565">
        <v>333</v>
      </c>
    </row>
    <row r="73" spans="1:3" ht="17.25" customHeight="1">
      <c r="A73" s="569" t="s">
        <v>1230</v>
      </c>
      <c r="B73" s="116" t="s">
        <v>510</v>
      </c>
      <c r="C73" s="565">
        <v>140</v>
      </c>
    </row>
    <row r="74" spans="1:3" ht="17.25" customHeight="1">
      <c r="A74" s="569" t="s">
        <v>1231</v>
      </c>
      <c r="B74" s="116" t="s">
        <v>522</v>
      </c>
      <c r="C74" s="565">
        <v>154</v>
      </c>
    </row>
    <row r="75" spans="1:3" ht="17.25" customHeight="1">
      <c r="A75" s="569" t="s">
        <v>1232</v>
      </c>
      <c r="B75" s="116" t="s">
        <v>517</v>
      </c>
      <c r="C75" s="565">
        <v>80</v>
      </c>
    </row>
    <row r="76" spans="1:3" ht="17.25" customHeight="1">
      <c r="A76" s="569" t="s">
        <v>1233</v>
      </c>
      <c r="B76" s="116" t="s">
        <v>557</v>
      </c>
      <c r="C76" s="565">
        <v>364</v>
      </c>
    </row>
    <row r="77" spans="1:3" ht="17.25" customHeight="1">
      <c r="A77" s="569" t="s">
        <v>1234</v>
      </c>
      <c r="B77" s="116" t="s">
        <v>558</v>
      </c>
      <c r="C77" s="565">
        <v>4234</v>
      </c>
    </row>
    <row r="78" spans="1:3" ht="17.25" customHeight="1">
      <c r="A78" s="569" t="s">
        <v>1235</v>
      </c>
      <c r="B78" s="116" t="s">
        <v>509</v>
      </c>
      <c r="C78" s="565">
        <v>2704</v>
      </c>
    </row>
    <row r="79" spans="1:3" ht="17.25" customHeight="1">
      <c r="A79" s="569" t="s">
        <v>1236</v>
      </c>
      <c r="B79" s="116" t="s">
        <v>510</v>
      </c>
      <c r="C79" s="565">
        <v>738</v>
      </c>
    </row>
    <row r="80" spans="1:3" ht="17.25" customHeight="1">
      <c r="A80" s="569" t="s">
        <v>1237</v>
      </c>
      <c r="B80" s="116" t="s">
        <v>511</v>
      </c>
      <c r="C80" s="565">
        <v>23</v>
      </c>
    </row>
    <row r="81" spans="1:3" ht="17.25" customHeight="1">
      <c r="A81" s="569" t="s">
        <v>1238</v>
      </c>
      <c r="B81" s="116" t="s">
        <v>559</v>
      </c>
      <c r="C81" s="565">
        <v>58</v>
      </c>
    </row>
    <row r="82" spans="1:3" ht="17.25" customHeight="1">
      <c r="A82" s="569" t="s">
        <v>1239</v>
      </c>
      <c r="B82" s="116" t="s">
        <v>517</v>
      </c>
      <c r="C82" s="565">
        <v>232</v>
      </c>
    </row>
    <row r="83" spans="1:3" ht="17.25" customHeight="1">
      <c r="A83" s="569" t="s">
        <v>1240</v>
      </c>
      <c r="B83" s="116" t="s">
        <v>560</v>
      </c>
      <c r="C83" s="565">
        <v>479</v>
      </c>
    </row>
    <row r="84" spans="1:3" ht="17.25" customHeight="1">
      <c r="A84" s="569" t="s">
        <v>1241</v>
      </c>
      <c r="B84" s="116" t="s">
        <v>561</v>
      </c>
      <c r="C84" s="565">
        <v>2054</v>
      </c>
    </row>
    <row r="85" spans="1:3" ht="17.25" customHeight="1">
      <c r="A85" s="569" t="s">
        <v>1242</v>
      </c>
      <c r="B85" s="116" t="s">
        <v>509</v>
      </c>
      <c r="C85" s="565">
        <v>1065</v>
      </c>
    </row>
    <row r="86" spans="1:3" ht="17.25" customHeight="1">
      <c r="A86" s="569" t="s">
        <v>1243</v>
      </c>
      <c r="B86" s="116" t="s">
        <v>510</v>
      </c>
      <c r="C86" s="565">
        <v>662</v>
      </c>
    </row>
    <row r="87" spans="1:3" ht="17.25" customHeight="1">
      <c r="A87" s="569" t="s">
        <v>1244</v>
      </c>
      <c r="B87" s="116" t="s">
        <v>517</v>
      </c>
      <c r="C87" s="565">
        <v>320</v>
      </c>
    </row>
    <row r="88" spans="1:3" ht="17.25" customHeight="1">
      <c r="A88" s="569" t="s">
        <v>1245</v>
      </c>
      <c r="B88" s="116" t="s">
        <v>563</v>
      </c>
      <c r="C88" s="565">
        <v>7</v>
      </c>
    </row>
    <row r="89" spans="1:3" ht="17.25" customHeight="1">
      <c r="A89" s="569" t="s">
        <v>1246</v>
      </c>
      <c r="B89" s="116" t="s">
        <v>564</v>
      </c>
      <c r="C89" s="565">
        <v>3046</v>
      </c>
    </row>
    <row r="90" spans="1:3" ht="17.25" customHeight="1">
      <c r="A90" s="569" t="s">
        <v>1247</v>
      </c>
      <c r="B90" s="116" t="s">
        <v>509</v>
      </c>
      <c r="C90" s="565">
        <v>640</v>
      </c>
    </row>
    <row r="91" spans="1:3" ht="17.25" customHeight="1">
      <c r="A91" s="569" t="s">
        <v>1248</v>
      </c>
      <c r="B91" s="116" t="s">
        <v>510</v>
      </c>
      <c r="C91" s="565">
        <v>873</v>
      </c>
    </row>
    <row r="92" spans="1:3" ht="17.25" customHeight="1">
      <c r="A92" s="569" t="s">
        <v>1249</v>
      </c>
      <c r="B92" s="116" t="s">
        <v>517</v>
      </c>
      <c r="C92" s="565">
        <v>205</v>
      </c>
    </row>
    <row r="93" spans="1:3" ht="17.25" customHeight="1">
      <c r="A93" s="569" t="s">
        <v>1250</v>
      </c>
      <c r="B93" s="116" t="s">
        <v>565</v>
      </c>
      <c r="C93" s="565">
        <v>1328</v>
      </c>
    </row>
    <row r="94" spans="1:3" ht="17.25" customHeight="1">
      <c r="A94" s="569" t="s">
        <v>1251</v>
      </c>
      <c r="B94" s="116" t="s">
        <v>566</v>
      </c>
      <c r="C94" s="565">
        <v>2481</v>
      </c>
    </row>
    <row r="95" spans="1:3" ht="17.25" customHeight="1">
      <c r="A95" s="569" t="s">
        <v>1252</v>
      </c>
      <c r="B95" s="116" t="s">
        <v>509</v>
      </c>
      <c r="C95" s="565">
        <v>621</v>
      </c>
    </row>
    <row r="96" spans="1:3" ht="17.25" customHeight="1">
      <c r="A96" s="569" t="s">
        <v>1253</v>
      </c>
      <c r="B96" s="116" t="s">
        <v>510</v>
      </c>
      <c r="C96" s="565">
        <v>1580</v>
      </c>
    </row>
    <row r="97" spans="1:3" ht="17.25" customHeight="1">
      <c r="A97" s="569" t="s">
        <v>1254</v>
      </c>
      <c r="B97" s="116" t="s">
        <v>517</v>
      </c>
      <c r="C97" s="565">
        <v>69</v>
      </c>
    </row>
    <row r="98" spans="1:3" ht="17.25" customHeight="1">
      <c r="A98" s="569" t="s">
        <v>1255</v>
      </c>
      <c r="B98" s="116" t="s">
        <v>567</v>
      </c>
      <c r="C98" s="565">
        <v>211</v>
      </c>
    </row>
    <row r="99" spans="1:3" ht="17.25" customHeight="1">
      <c r="A99" s="569" t="s">
        <v>1256</v>
      </c>
      <c r="B99" s="116" t="s">
        <v>568</v>
      </c>
      <c r="C99" s="565">
        <v>841</v>
      </c>
    </row>
    <row r="100" spans="1:3" ht="17.25" customHeight="1">
      <c r="A100" s="569" t="s">
        <v>1257</v>
      </c>
      <c r="B100" s="116" t="s">
        <v>509</v>
      </c>
      <c r="C100" s="565">
        <v>267</v>
      </c>
    </row>
    <row r="101" spans="1:3" ht="17.25" customHeight="1">
      <c r="A101" s="569" t="s">
        <v>1258</v>
      </c>
      <c r="B101" s="116" t="s">
        <v>510</v>
      </c>
      <c r="C101" s="565">
        <v>202</v>
      </c>
    </row>
    <row r="102" spans="1:3" ht="17.25" customHeight="1">
      <c r="A102" s="569" t="s">
        <v>1259</v>
      </c>
      <c r="B102" s="116" t="s">
        <v>569</v>
      </c>
      <c r="C102" s="565">
        <v>30</v>
      </c>
    </row>
    <row r="103" spans="1:3" ht="17.25" customHeight="1">
      <c r="A103" s="569" t="s">
        <v>1260</v>
      </c>
      <c r="B103" s="116" t="s">
        <v>517</v>
      </c>
      <c r="C103" s="565">
        <v>200</v>
      </c>
    </row>
    <row r="104" spans="1:3" ht="17.25" customHeight="1">
      <c r="A104" s="569" t="s">
        <v>1261</v>
      </c>
      <c r="B104" s="116" t="s">
        <v>570</v>
      </c>
      <c r="C104" s="565">
        <v>142</v>
      </c>
    </row>
    <row r="105" spans="1:3" ht="17.25" customHeight="1">
      <c r="A105" s="569" t="s">
        <v>1262</v>
      </c>
      <c r="B105" s="116" t="s">
        <v>571</v>
      </c>
      <c r="C105" s="565">
        <v>3904</v>
      </c>
    </row>
    <row r="106" spans="1:3" ht="17.25" customHeight="1">
      <c r="A106" s="569" t="s">
        <v>1263</v>
      </c>
      <c r="B106" s="116" t="s">
        <v>509</v>
      </c>
      <c r="C106" s="565">
        <v>786</v>
      </c>
    </row>
    <row r="107" spans="1:3" ht="17.25" customHeight="1">
      <c r="A107" s="569" t="s">
        <v>1264</v>
      </c>
      <c r="B107" s="116" t="s">
        <v>510</v>
      </c>
      <c r="C107" s="565">
        <v>2585</v>
      </c>
    </row>
    <row r="108" spans="1:3" ht="17.25" customHeight="1">
      <c r="A108" s="569" t="s">
        <v>1265</v>
      </c>
      <c r="B108" s="116" t="s">
        <v>517</v>
      </c>
      <c r="C108" s="565">
        <v>228</v>
      </c>
    </row>
    <row r="109" spans="1:3" ht="17.25" customHeight="1">
      <c r="A109" s="569" t="s">
        <v>1266</v>
      </c>
      <c r="B109" s="116" t="s">
        <v>572</v>
      </c>
      <c r="C109" s="565">
        <v>305</v>
      </c>
    </row>
    <row r="110" spans="1:3" ht="17.25" customHeight="1">
      <c r="A110" s="569" t="s">
        <v>1267</v>
      </c>
      <c r="B110" s="116" t="s">
        <v>573</v>
      </c>
      <c r="C110" s="565">
        <v>926</v>
      </c>
    </row>
    <row r="111" spans="1:3" ht="17.25" customHeight="1">
      <c r="A111" s="569" t="s">
        <v>1268</v>
      </c>
      <c r="B111" s="116" t="s">
        <v>509</v>
      </c>
      <c r="C111" s="565">
        <v>130</v>
      </c>
    </row>
    <row r="112" spans="1:3" ht="17.25" customHeight="1">
      <c r="A112" s="569" t="s">
        <v>1269</v>
      </c>
      <c r="B112" s="116" t="s">
        <v>510</v>
      </c>
      <c r="C112" s="565">
        <v>575</v>
      </c>
    </row>
    <row r="113" spans="1:3" ht="17.25" customHeight="1">
      <c r="A113" s="569" t="s">
        <v>1270</v>
      </c>
      <c r="B113" s="116" t="s">
        <v>517</v>
      </c>
      <c r="C113" s="565">
        <v>221</v>
      </c>
    </row>
    <row r="114" spans="1:3" ht="17.25" customHeight="1">
      <c r="A114" s="569" t="s">
        <v>1271</v>
      </c>
      <c r="B114" s="116" t="s">
        <v>574</v>
      </c>
      <c r="C114" s="565">
        <v>2413</v>
      </c>
    </row>
    <row r="115" spans="1:3" ht="17.25" customHeight="1">
      <c r="A115" s="569" t="s">
        <v>1272</v>
      </c>
      <c r="B115" s="116" t="s">
        <v>510</v>
      </c>
      <c r="C115" s="565">
        <v>10</v>
      </c>
    </row>
    <row r="116" spans="1:3" ht="17.25" customHeight="1">
      <c r="A116" s="569" t="s">
        <v>1273</v>
      </c>
      <c r="B116" s="116" t="s">
        <v>575</v>
      </c>
      <c r="C116" s="565">
        <v>400</v>
      </c>
    </row>
    <row r="117" spans="1:3" ht="17.25" customHeight="1">
      <c r="A117" s="569" t="s">
        <v>1274</v>
      </c>
      <c r="B117" s="116" t="s">
        <v>576</v>
      </c>
      <c r="C117" s="565">
        <v>340</v>
      </c>
    </row>
    <row r="118" spans="1:3" ht="17.25" customHeight="1">
      <c r="A118" s="569" t="s">
        <v>1275</v>
      </c>
      <c r="B118" s="116" t="s">
        <v>578</v>
      </c>
      <c r="C118" s="565">
        <v>134</v>
      </c>
    </row>
    <row r="119" spans="1:3" ht="17.25" customHeight="1">
      <c r="A119" s="569" t="s">
        <v>1276</v>
      </c>
      <c r="B119" s="116" t="s">
        <v>579</v>
      </c>
      <c r="C119" s="565">
        <v>941</v>
      </c>
    </row>
    <row r="120" spans="1:3" ht="17.25" customHeight="1">
      <c r="A120" s="569" t="s">
        <v>1277</v>
      </c>
      <c r="B120" s="116" t="s">
        <v>580</v>
      </c>
      <c r="C120" s="565">
        <v>588</v>
      </c>
    </row>
    <row r="121" spans="1:3" ht="17.25" customHeight="1">
      <c r="A121" s="569" t="s">
        <v>1278</v>
      </c>
      <c r="B121" s="116" t="s">
        <v>581</v>
      </c>
      <c r="C121" s="565">
        <v>20699</v>
      </c>
    </row>
    <row r="122" spans="1:3" ht="17.25" customHeight="1">
      <c r="A122" s="569" t="s">
        <v>1279</v>
      </c>
      <c r="B122" s="116" t="s">
        <v>509</v>
      </c>
      <c r="C122" s="565">
        <v>141</v>
      </c>
    </row>
    <row r="123" spans="1:3" ht="17.25" customHeight="1">
      <c r="A123" s="569" t="s">
        <v>1280</v>
      </c>
      <c r="B123" s="116" t="s">
        <v>510</v>
      </c>
      <c r="C123" s="565">
        <v>499</v>
      </c>
    </row>
    <row r="124" spans="1:3" ht="17.25" customHeight="1">
      <c r="A124" s="569" t="s">
        <v>1281</v>
      </c>
      <c r="B124" s="116" t="s">
        <v>562</v>
      </c>
      <c r="C124" s="565">
        <v>20059</v>
      </c>
    </row>
    <row r="125" spans="1:3" ht="17.25" customHeight="1">
      <c r="A125" s="569" t="s">
        <v>1282</v>
      </c>
      <c r="B125" s="116" t="s">
        <v>582</v>
      </c>
      <c r="C125" s="565">
        <v>917</v>
      </c>
    </row>
    <row r="126" spans="1:3" ht="17.25" customHeight="1">
      <c r="A126" s="569" t="s">
        <v>1283</v>
      </c>
      <c r="B126" s="116" t="s">
        <v>509</v>
      </c>
      <c r="C126" s="565">
        <v>313</v>
      </c>
    </row>
    <row r="127" spans="1:3" ht="17.25" customHeight="1">
      <c r="A127" s="569" t="s">
        <v>1284</v>
      </c>
      <c r="B127" s="116" t="s">
        <v>510</v>
      </c>
      <c r="C127" s="565">
        <v>155</v>
      </c>
    </row>
    <row r="128" spans="1:3" ht="17.25" customHeight="1">
      <c r="A128" s="569" t="s">
        <v>1285</v>
      </c>
      <c r="B128" s="116" t="s">
        <v>583</v>
      </c>
      <c r="C128" s="565">
        <v>191</v>
      </c>
    </row>
    <row r="129" spans="1:3" ht="17.25" customHeight="1">
      <c r="A129" s="569" t="s">
        <v>1286</v>
      </c>
      <c r="B129" s="116" t="s">
        <v>584</v>
      </c>
      <c r="C129" s="565">
        <v>258</v>
      </c>
    </row>
    <row r="130" spans="1:3" ht="17.25" customHeight="1">
      <c r="A130" s="569">
        <v>20141</v>
      </c>
      <c r="B130" s="116" t="s">
        <v>1287</v>
      </c>
      <c r="C130" s="565">
        <v>9</v>
      </c>
    </row>
    <row r="131" spans="1:3" ht="17.25" customHeight="1">
      <c r="A131" s="569">
        <v>2014150</v>
      </c>
      <c r="B131" s="116" t="s">
        <v>1288</v>
      </c>
      <c r="C131" s="565">
        <v>9</v>
      </c>
    </row>
    <row r="132" spans="1:3" ht="17.25" customHeight="1">
      <c r="A132" s="569" t="s">
        <v>1289</v>
      </c>
      <c r="B132" s="116" t="s">
        <v>586</v>
      </c>
      <c r="C132" s="565">
        <v>1370</v>
      </c>
    </row>
    <row r="133" spans="1:3" ht="17.25" customHeight="1">
      <c r="A133" s="569" t="s">
        <v>1290</v>
      </c>
      <c r="B133" s="116" t="s">
        <v>587</v>
      </c>
      <c r="C133" s="565">
        <v>1370</v>
      </c>
    </row>
    <row r="134" spans="1:3" ht="17.25" customHeight="1">
      <c r="A134" s="569" t="s">
        <v>1291</v>
      </c>
      <c r="B134" s="116" t="s">
        <v>588</v>
      </c>
      <c r="C134" s="565">
        <v>250</v>
      </c>
    </row>
    <row r="135" spans="1:3" ht="17.25" customHeight="1">
      <c r="A135" s="569" t="s">
        <v>1292</v>
      </c>
      <c r="B135" s="116" t="s">
        <v>589</v>
      </c>
      <c r="C135" s="565">
        <v>378</v>
      </c>
    </row>
    <row r="136" spans="1:3" ht="17.25" customHeight="1">
      <c r="A136" s="569" t="s">
        <v>1293</v>
      </c>
      <c r="B136" s="116" t="s">
        <v>590</v>
      </c>
      <c r="C136" s="565">
        <v>662</v>
      </c>
    </row>
    <row r="137" spans="1:3" ht="17.25" customHeight="1">
      <c r="A137" s="569" t="s">
        <v>1294</v>
      </c>
      <c r="B137" s="116" t="s">
        <v>591</v>
      </c>
      <c r="C137" s="565">
        <v>80</v>
      </c>
    </row>
    <row r="138" spans="1:3" ht="17.25" customHeight="1">
      <c r="A138" s="569" t="s">
        <v>1295</v>
      </c>
      <c r="B138" s="116" t="s">
        <v>592</v>
      </c>
      <c r="C138" s="565">
        <v>75718</v>
      </c>
    </row>
    <row r="139" spans="1:3" ht="17.25" customHeight="1">
      <c r="A139" s="569" t="s">
        <v>1296</v>
      </c>
      <c r="B139" s="116" t="s">
        <v>593</v>
      </c>
      <c r="C139" s="565">
        <v>390</v>
      </c>
    </row>
    <row r="140" spans="1:3" ht="17.25" customHeight="1">
      <c r="A140" s="569" t="s">
        <v>1297</v>
      </c>
      <c r="B140" s="116" t="s">
        <v>594</v>
      </c>
      <c r="C140" s="565">
        <v>390</v>
      </c>
    </row>
    <row r="141" spans="1:3" ht="17.25" customHeight="1">
      <c r="A141" s="569" t="s">
        <v>1298</v>
      </c>
      <c r="B141" s="116" t="s">
        <v>595</v>
      </c>
      <c r="C141" s="565">
        <v>71102</v>
      </c>
    </row>
    <row r="142" spans="1:3" ht="17.25" customHeight="1">
      <c r="A142" s="569" t="s">
        <v>1299</v>
      </c>
      <c r="B142" s="116" t="s">
        <v>509</v>
      </c>
      <c r="C142" s="565">
        <v>52051</v>
      </c>
    </row>
    <row r="143" spans="1:3" ht="17.25" customHeight="1">
      <c r="A143" s="569" t="s">
        <v>1300</v>
      </c>
      <c r="B143" s="116" t="s">
        <v>510</v>
      </c>
      <c r="C143" s="565">
        <v>17427</v>
      </c>
    </row>
    <row r="144" spans="1:3" ht="17.25" customHeight="1">
      <c r="A144" s="569" t="s">
        <v>1301</v>
      </c>
      <c r="B144" s="116" t="s">
        <v>511</v>
      </c>
      <c r="C144" s="565">
        <v>298</v>
      </c>
    </row>
    <row r="145" spans="1:3" ht="17.25" customHeight="1">
      <c r="A145" s="569" t="s">
        <v>1302</v>
      </c>
      <c r="B145" s="116" t="s">
        <v>539</v>
      </c>
      <c r="C145" s="565">
        <v>436</v>
      </c>
    </row>
    <row r="146" spans="1:3" ht="17.25" customHeight="1">
      <c r="A146" s="569" t="s">
        <v>1303</v>
      </c>
      <c r="B146" s="116" t="s">
        <v>596</v>
      </c>
      <c r="C146" s="565">
        <v>890</v>
      </c>
    </row>
    <row r="147" spans="1:3" ht="17.25" customHeight="1">
      <c r="A147" s="569" t="s">
        <v>1304</v>
      </c>
      <c r="B147" s="116" t="s">
        <v>597</v>
      </c>
      <c r="C147" s="565">
        <v>1660</v>
      </c>
    </row>
    <row r="148" spans="1:3" ht="17.25" customHeight="1">
      <c r="A148" s="569" t="s">
        <v>1305</v>
      </c>
      <c r="B148" s="116" t="s">
        <v>510</v>
      </c>
      <c r="C148" s="565">
        <v>1660</v>
      </c>
    </row>
    <row r="149" spans="1:3" ht="17.25" customHeight="1">
      <c r="A149" s="569" t="s">
        <v>1306</v>
      </c>
      <c r="B149" s="116" t="s">
        <v>598</v>
      </c>
      <c r="C149" s="565">
        <v>360</v>
      </c>
    </row>
    <row r="150" spans="1:3" ht="17.25" customHeight="1">
      <c r="A150" s="569" t="s">
        <v>1307</v>
      </c>
      <c r="B150" s="116" t="s">
        <v>599</v>
      </c>
      <c r="C150" s="565">
        <v>360</v>
      </c>
    </row>
    <row r="151" spans="1:3" ht="17.25" customHeight="1">
      <c r="A151" s="569" t="s">
        <v>1308</v>
      </c>
      <c r="B151" s="116" t="s">
        <v>600</v>
      </c>
      <c r="C151" s="565">
        <v>2174</v>
      </c>
    </row>
    <row r="152" spans="1:3" ht="17.25" customHeight="1">
      <c r="A152" s="569" t="s">
        <v>1309</v>
      </c>
      <c r="B152" s="116" t="s">
        <v>509</v>
      </c>
      <c r="C152" s="565">
        <v>678</v>
      </c>
    </row>
    <row r="153" spans="1:3" ht="17.25" customHeight="1">
      <c r="A153" s="569" t="s">
        <v>1310</v>
      </c>
      <c r="B153" s="116" t="s">
        <v>510</v>
      </c>
      <c r="C153" s="565">
        <v>147</v>
      </c>
    </row>
    <row r="154" spans="1:3" ht="17.25" customHeight="1">
      <c r="A154" s="569" t="s">
        <v>1311</v>
      </c>
      <c r="B154" s="116" t="s">
        <v>601</v>
      </c>
      <c r="C154" s="565">
        <v>349</v>
      </c>
    </row>
    <row r="155" spans="1:3" ht="17.25" customHeight="1">
      <c r="A155" s="569" t="s">
        <v>1312</v>
      </c>
      <c r="B155" s="116" t="s">
        <v>602</v>
      </c>
      <c r="C155" s="565">
        <v>28</v>
      </c>
    </row>
    <row r="156" spans="1:3" ht="17.25" customHeight="1">
      <c r="A156" s="569" t="s">
        <v>1313</v>
      </c>
      <c r="B156" s="116" t="s">
        <v>603</v>
      </c>
      <c r="C156" s="565">
        <v>329</v>
      </c>
    </row>
    <row r="157" spans="1:3" ht="17.25" customHeight="1">
      <c r="A157" s="569" t="s">
        <v>1314</v>
      </c>
      <c r="B157" s="116" t="s">
        <v>604</v>
      </c>
      <c r="C157" s="565">
        <v>57</v>
      </c>
    </row>
    <row r="158" spans="1:3" ht="17.25" customHeight="1">
      <c r="A158" s="569" t="s">
        <v>1315</v>
      </c>
      <c r="B158" s="116" t="s">
        <v>605</v>
      </c>
      <c r="C158" s="565">
        <v>176</v>
      </c>
    </row>
    <row r="159" spans="1:3" ht="17.25" customHeight="1">
      <c r="A159" s="569" t="s">
        <v>1316</v>
      </c>
      <c r="B159" s="116" t="s">
        <v>606</v>
      </c>
      <c r="C159" s="565">
        <v>134</v>
      </c>
    </row>
    <row r="160" spans="1:3" ht="17.25" customHeight="1">
      <c r="A160" s="569" t="s">
        <v>1317</v>
      </c>
      <c r="B160" s="116" t="s">
        <v>517</v>
      </c>
      <c r="C160" s="565">
        <v>93</v>
      </c>
    </row>
    <row r="161" spans="1:3" ht="17.25" customHeight="1">
      <c r="A161" s="569" t="s">
        <v>1318</v>
      </c>
      <c r="B161" s="116" t="s">
        <v>607</v>
      </c>
      <c r="C161" s="565">
        <v>183</v>
      </c>
    </row>
    <row r="162" spans="1:3" ht="17.25" customHeight="1">
      <c r="A162" s="569" t="s">
        <v>1319</v>
      </c>
      <c r="B162" s="116" t="s">
        <v>608</v>
      </c>
      <c r="C162" s="565">
        <v>32</v>
      </c>
    </row>
    <row r="163" spans="1:3" ht="17.25" customHeight="1">
      <c r="A163" s="569" t="s">
        <v>1320</v>
      </c>
      <c r="B163" s="116" t="s">
        <v>609</v>
      </c>
      <c r="C163" s="565">
        <v>32</v>
      </c>
    </row>
    <row r="164" spans="1:3" ht="17.25" customHeight="1">
      <c r="A164" s="569" t="s">
        <v>1321</v>
      </c>
      <c r="B164" s="116" t="s">
        <v>610</v>
      </c>
      <c r="C164" s="565">
        <v>269780</v>
      </c>
    </row>
    <row r="165" spans="1:3" ht="17.25" customHeight="1">
      <c r="A165" s="569" t="s">
        <v>1322</v>
      </c>
      <c r="B165" s="116" t="s">
        <v>611</v>
      </c>
      <c r="C165" s="565">
        <v>18815</v>
      </c>
    </row>
    <row r="166" spans="1:3" ht="17.25" customHeight="1">
      <c r="A166" s="569" t="s">
        <v>1323</v>
      </c>
      <c r="B166" s="116" t="s">
        <v>509</v>
      </c>
      <c r="C166" s="565">
        <v>553</v>
      </c>
    </row>
    <row r="167" spans="1:3" ht="17.25" customHeight="1">
      <c r="A167" s="569" t="s">
        <v>1324</v>
      </c>
      <c r="B167" s="116" t="s">
        <v>510</v>
      </c>
      <c r="C167" s="565">
        <v>15077</v>
      </c>
    </row>
    <row r="168" spans="1:3" ht="17.25" customHeight="1">
      <c r="A168" s="569" t="s">
        <v>1325</v>
      </c>
      <c r="B168" s="116" t="s">
        <v>612</v>
      </c>
      <c r="C168" s="565">
        <v>3185</v>
      </c>
    </row>
    <row r="169" spans="1:3" ht="17.25" customHeight="1">
      <c r="A169" s="569" t="s">
        <v>1326</v>
      </c>
      <c r="B169" s="116" t="s">
        <v>613</v>
      </c>
      <c r="C169" s="565">
        <v>228870</v>
      </c>
    </row>
    <row r="170" spans="1:3" ht="17.25" customHeight="1">
      <c r="A170" s="569" t="s">
        <v>1327</v>
      </c>
      <c r="B170" s="116" t="s">
        <v>614</v>
      </c>
      <c r="C170" s="565">
        <v>17162</v>
      </c>
    </row>
    <row r="171" spans="1:3" ht="17.25" customHeight="1">
      <c r="A171" s="569" t="s">
        <v>1328</v>
      </c>
      <c r="B171" s="116" t="s">
        <v>615</v>
      </c>
      <c r="C171" s="565">
        <v>102782</v>
      </c>
    </row>
    <row r="172" spans="1:3" ht="17.25" customHeight="1">
      <c r="A172" s="569" t="s">
        <v>1329</v>
      </c>
      <c r="B172" s="116" t="s">
        <v>616</v>
      </c>
      <c r="C172" s="565">
        <v>61900</v>
      </c>
    </row>
    <row r="173" spans="1:3" ht="17.25" customHeight="1">
      <c r="A173" s="569" t="s">
        <v>1330</v>
      </c>
      <c r="B173" s="116" t="s">
        <v>617</v>
      </c>
      <c r="C173" s="565">
        <v>45751</v>
      </c>
    </row>
    <row r="174" spans="1:3" ht="17.25" customHeight="1">
      <c r="A174" s="569" t="s">
        <v>1331</v>
      </c>
      <c r="B174" s="116" t="s">
        <v>618</v>
      </c>
      <c r="C174" s="565">
        <v>41</v>
      </c>
    </row>
    <row r="175" spans="1:3" ht="17.25" customHeight="1">
      <c r="A175" s="569" t="s">
        <v>1332</v>
      </c>
      <c r="B175" s="116" t="s">
        <v>619</v>
      </c>
      <c r="C175" s="565">
        <v>1234</v>
      </c>
    </row>
    <row r="176" spans="1:3" ht="17.25" customHeight="1">
      <c r="A176" s="569" t="s">
        <v>1333</v>
      </c>
      <c r="B176" s="116" t="s">
        <v>620</v>
      </c>
      <c r="C176" s="565">
        <v>18093</v>
      </c>
    </row>
    <row r="177" spans="1:3" ht="17.25" customHeight="1">
      <c r="A177" s="569" t="s">
        <v>1334</v>
      </c>
      <c r="B177" s="116" t="s">
        <v>621</v>
      </c>
      <c r="C177" s="565">
        <v>18093</v>
      </c>
    </row>
    <row r="178" spans="1:3" ht="17.25" customHeight="1">
      <c r="A178" s="569" t="s">
        <v>1335</v>
      </c>
      <c r="B178" s="116" t="s">
        <v>622</v>
      </c>
      <c r="C178" s="565">
        <v>210</v>
      </c>
    </row>
    <row r="179" spans="1:3" ht="17.25" customHeight="1">
      <c r="A179" s="569" t="s">
        <v>1336</v>
      </c>
      <c r="B179" s="116" t="s">
        <v>623</v>
      </c>
      <c r="C179" s="565">
        <v>10</v>
      </c>
    </row>
    <row r="180" spans="1:3" ht="17.25" customHeight="1">
      <c r="A180" s="569" t="s">
        <v>1337</v>
      </c>
      <c r="B180" s="116" t="s">
        <v>624</v>
      </c>
      <c r="C180" s="565">
        <v>200</v>
      </c>
    </row>
    <row r="181" spans="1:3" ht="17.25" customHeight="1">
      <c r="A181" s="569" t="s">
        <v>1338</v>
      </c>
      <c r="B181" s="116" t="s">
        <v>625</v>
      </c>
      <c r="C181" s="565">
        <v>1049</v>
      </c>
    </row>
    <row r="182" spans="1:3" ht="17.25" customHeight="1">
      <c r="A182" s="569" t="s">
        <v>1339</v>
      </c>
      <c r="B182" s="116" t="s">
        <v>626</v>
      </c>
      <c r="C182" s="565">
        <v>949</v>
      </c>
    </row>
    <row r="183" spans="1:3" ht="17.25" customHeight="1">
      <c r="A183" s="569" t="s">
        <v>1340</v>
      </c>
      <c r="B183" s="116" t="s">
        <v>627</v>
      </c>
      <c r="C183" s="565">
        <v>100</v>
      </c>
    </row>
    <row r="184" spans="1:3" ht="17.25" customHeight="1">
      <c r="A184" s="569" t="s">
        <v>1341</v>
      </c>
      <c r="B184" s="116" t="s">
        <v>628</v>
      </c>
      <c r="C184" s="565">
        <v>2743</v>
      </c>
    </row>
    <row r="185" spans="1:3" ht="17.25" customHeight="1">
      <c r="A185" s="569" t="s">
        <v>1342</v>
      </c>
      <c r="B185" s="116" t="s">
        <v>629</v>
      </c>
      <c r="C185" s="565">
        <v>1420</v>
      </c>
    </row>
    <row r="186" spans="1:3" ht="17.25" customHeight="1">
      <c r="A186" s="569" t="s">
        <v>1343</v>
      </c>
      <c r="B186" s="116" t="s">
        <v>630</v>
      </c>
      <c r="C186" s="565">
        <v>1133</v>
      </c>
    </row>
    <row r="187" spans="1:3" ht="17.25" customHeight="1">
      <c r="A187" s="569" t="s">
        <v>1344</v>
      </c>
      <c r="B187" s="116" t="s">
        <v>631</v>
      </c>
      <c r="C187" s="565">
        <v>190</v>
      </c>
    </row>
    <row r="188" spans="1:3" ht="17.25" customHeight="1">
      <c r="A188" s="569" t="s">
        <v>1345</v>
      </c>
      <c r="B188" s="116" t="s">
        <v>632</v>
      </c>
      <c r="C188" s="565">
        <v>18675</v>
      </c>
    </row>
    <row r="189" spans="1:3" ht="17.25" customHeight="1">
      <c r="A189" s="569" t="s">
        <v>1346</v>
      </c>
      <c r="B189" s="116" t="s">
        <v>633</v>
      </c>
      <c r="C189" s="565">
        <v>1881</v>
      </c>
    </row>
    <row r="190" spans="1:3" ht="17.25" customHeight="1">
      <c r="A190" s="569" t="s">
        <v>1347</v>
      </c>
      <c r="B190" s="116" t="s">
        <v>509</v>
      </c>
      <c r="C190" s="565">
        <v>216</v>
      </c>
    </row>
    <row r="191" spans="1:3" ht="17.25" customHeight="1">
      <c r="A191" s="569" t="s">
        <v>1348</v>
      </c>
      <c r="B191" s="116" t="s">
        <v>510</v>
      </c>
      <c r="C191" s="565">
        <v>90</v>
      </c>
    </row>
    <row r="192" spans="1:3" ht="17.25" customHeight="1">
      <c r="A192" s="569" t="s">
        <v>1349</v>
      </c>
      <c r="B192" s="116" t="s">
        <v>634</v>
      </c>
      <c r="C192" s="565">
        <v>1575</v>
      </c>
    </row>
    <row r="193" spans="1:3" ht="17.25" customHeight="1">
      <c r="A193" s="569" t="s">
        <v>1350</v>
      </c>
      <c r="B193" s="116" t="s">
        <v>635</v>
      </c>
      <c r="C193" s="565">
        <v>16200</v>
      </c>
    </row>
    <row r="194" spans="1:3" ht="17.25" customHeight="1">
      <c r="A194" s="569" t="s">
        <v>1351</v>
      </c>
      <c r="B194" s="116" t="s">
        <v>636</v>
      </c>
      <c r="C194" s="565">
        <v>15400</v>
      </c>
    </row>
    <row r="195" spans="1:3" ht="17.25" customHeight="1">
      <c r="A195" s="569" t="s">
        <v>1352</v>
      </c>
      <c r="B195" s="116" t="s">
        <v>638</v>
      </c>
      <c r="C195" s="565">
        <v>800</v>
      </c>
    </row>
    <row r="196" spans="1:3" ht="17.25" customHeight="1">
      <c r="A196" s="569" t="s">
        <v>1353</v>
      </c>
      <c r="B196" s="116" t="s">
        <v>639</v>
      </c>
      <c r="C196" s="565">
        <v>412</v>
      </c>
    </row>
    <row r="197" spans="1:3" ht="17.25" customHeight="1">
      <c r="A197" s="569" t="s">
        <v>1354</v>
      </c>
      <c r="B197" s="116" t="s">
        <v>640</v>
      </c>
      <c r="C197" s="565">
        <v>204</v>
      </c>
    </row>
    <row r="198" spans="1:3" ht="17.25" customHeight="1">
      <c r="A198" s="569" t="s">
        <v>1355</v>
      </c>
      <c r="B198" s="116" t="s">
        <v>641</v>
      </c>
      <c r="C198" s="565">
        <v>208</v>
      </c>
    </row>
    <row r="199" spans="1:3" ht="17.25" customHeight="1">
      <c r="A199" s="569" t="s">
        <v>1356</v>
      </c>
      <c r="B199" s="116" t="s">
        <v>642</v>
      </c>
      <c r="C199" s="565">
        <v>182</v>
      </c>
    </row>
    <row r="200" spans="1:3" ht="17.25" customHeight="1">
      <c r="A200" s="569" t="s">
        <v>1357</v>
      </c>
      <c r="B200" s="116" t="s">
        <v>643</v>
      </c>
      <c r="C200" s="565">
        <v>167</v>
      </c>
    </row>
    <row r="201" spans="1:3" ht="17.25" customHeight="1">
      <c r="A201" s="569" t="s">
        <v>1358</v>
      </c>
      <c r="B201" s="116" t="s">
        <v>644</v>
      </c>
      <c r="C201" s="565">
        <v>15</v>
      </c>
    </row>
    <row r="202" spans="1:3" ht="17.25" customHeight="1">
      <c r="A202" s="569" t="s">
        <v>1359</v>
      </c>
      <c r="B202" s="116" t="s">
        <v>645</v>
      </c>
      <c r="C202" s="565">
        <v>9760</v>
      </c>
    </row>
    <row r="203" spans="1:3" ht="17.25" customHeight="1">
      <c r="A203" s="569" t="s">
        <v>1360</v>
      </c>
      <c r="B203" s="116" t="s">
        <v>646</v>
      </c>
      <c r="C203" s="565">
        <v>5740</v>
      </c>
    </row>
    <row r="204" spans="1:3" ht="17.25" customHeight="1">
      <c r="A204" s="569" t="s">
        <v>1361</v>
      </c>
      <c r="B204" s="116" t="s">
        <v>509</v>
      </c>
      <c r="C204" s="565">
        <v>957</v>
      </c>
    </row>
    <row r="205" spans="1:3" ht="17.25" customHeight="1">
      <c r="A205" s="569" t="s">
        <v>1362</v>
      </c>
      <c r="B205" s="116" t="s">
        <v>647</v>
      </c>
      <c r="C205" s="565">
        <v>888</v>
      </c>
    </row>
    <row r="206" spans="1:3" ht="17.25" customHeight="1">
      <c r="A206" s="569" t="s">
        <v>1363</v>
      </c>
      <c r="B206" s="116" t="s">
        <v>648</v>
      </c>
      <c r="C206" s="565">
        <v>180</v>
      </c>
    </row>
    <row r="207" spans="1:3" ht="17.25" customHeight="1">
      <c r="A207" s="569" t="s">
        <v>1364</v>
      </c>
      <c r="B207" s="116" t="s">
        <v>649</v>
      </c>
      <c r="C207" s="565">
        <v>45</v>
      </c>
    </row>
    <row r="208" spans="1:3" ht="17.25" customHeight="1">
      <c r="A208" s="569" t="s">
        <v>1365</v>
      </c>
      <c r="B208" s="116" t="s">
        <v>650</v>
      </c>
      <c r="C208" s="565">
        <v>2368</v>
      </c>
    </row>
    <row r="209" spans="1:3" ht="17.25" customHeight="1">
      <c r="A209" s="569" t="s">
        <v>1366</v>
      </c>
      <c r="B209" s="116" t="s">
        <v>651</v>
      </c>
      <c r="C209" s="565">
        <v>45</v>
      </c>
    </row>
    <row r="210" spans="1:3" ht="17.25" customHeight="1">
      <c r="A210" s="569" t="s">
        <v>1367</v>
      </c>
      <c r="B210" s="116" t="s">
        <v>652</v>
      </c>
      <c r="C210" s="565">
        <v>71</v>
      </c>
    </row>
    <row r="211" spans="1:3" ht="17.25" customHeight="1">
      <c r="A211" s="569" t="s">
        <v>1368</v>
      </c>
      <c r="B211" s="116" t="s">
        <v>653</v>
      </c>
      <c r="C211" s="565">
        <v>400</v>
      </c>
    </row>
    <row r="212" spans="1:3" ht="17.25" customHeight="1">
      <c r="A212" s="569" t="s">
        <v>1369</v>
      </c>
      <c r="B212" s="116" t="s">
        <v>654</v>
      </c>
      <c r="C212" s="565">
        <v>786</v>
      </c>
    </row>
    <row r="213" spans="1:3" ht="17.25" customHeight="1">
      <c r="A213" s="569" t="s">
        <v>1370</v>
      </c>
      <c r="B213" s="116" t="s">
        <v>655</v>
      </c>
      <c r="C213" s="565">
        <v>789</v>
      </c>
    </row>
    <row r="214" spans="1:3" ht="17.25" customHeight="1">
      <c r="A214" s="569" t="s">
        <v>1371</v>
      </c>
      <c r="B214" s="116" t="s">
        <v>656</v>
      </c>
      <c r="C214" s="565">
        <v>96</v>
      </c>
    </row>
    <row r="215" spans="1:3" ht="17.25" customHeight="1">
      <c r="A215" s="569" t="s">
        <v>1372</v>
      </c>
      <c r="B215" s="116" t="s">
        <v>657</v>
      </c>
      <c r="C215" s="565">
        <v>578</v>
      </c>
    </row>
    <row r="216" spans="1:3" ht="17.25" customHeight="1">
      <c r="A216" s="569" t="s">
        <v>1373</v>
      </c>
      <c r="B216" s="116" t="s">
        <v>658</v>
      </c>
      <c r="C216" s="565">
        <v>115</v>
      </c>
    </row>
    <row r="217" spans="1:3" ht="17.25" customHeight="1">
      <c r="A217" s="569" t="s">
        <v>1374</v>
      </c>
      <c r="B217" s="116" t="s">
        <v>659</v>
      </c>
      <c r="C217" s="565">
        <v>501</v>
      </c>
    </row>
    <row r="218" spans="1:3" ht="17.25" customHeight="1">
      <c r="A218" s="569" t="s">
        <v>1375</v>
      </c>
      <c r="B218" s="116" t="s">
        <v>660</v>
      </c>
      <c r="C218" s="565">
        <v>28</v>
      </c>
    </row>
    <row r="219" spans="1:3" ht="17.25" customHeight="1">
      <c r="A219" s="569" t="s">
        <v>1376</v>
      </c>
      <c r="B219" s="116" t="s">
        <v>661</v>
      </c>
      <c r="C219" s="565">
        <v>3</v>
      </c>
    </row>
    <row r="220" spans="1:3" ht="17.25" customHeight="1">
      <c r="A220" s="569" t="s">
        <v>1377</v>
      </c>
      <c r="B220" s="116" t="s">
        <v>662</v>
      </c>
      <c r="C220" s="565">
        <v>470</v>
      </c>
    </row>
    <row r="221" spans="1:3" ht="17.25" customHeight="1">
      <c r="A221" s="569" t="s">
        <v>1378</v>
      </c>
      <c r="B221" s="116" t="s">
        <v>663</v>
      </c>
      <c r="C221" s="565">
        <v>911</v>
      </c>
    </row>
    <row r="222" spans="1:3" ht="17.25" customHeight="1">
      <c r="A222" s="569" t="s">
        <v>1379</v>
      </c>
      <c r="B222" s="116" t="s">
        <v>664</v>
      </c>
      <c r="C222" s="565">
        <v>278</v>
      </c>
    </row>
    <row r="223" spans="1:3" ht="17.25" customHeight="1">
      <c r="A223" s="569" t="s">
        <v>1380</v>
      </c>
      <c r="B223" s="116" t="s">
        <v>665</v>
      </c>
      <c r="C223" s="565">
        <v>633</v>
      </c>
    </row>
    <row r="224" spans="1:3" ht="17.25" customHeight="1">
      <c r="A224" s="569" t="s">
        <v>1381</v>
      </c>
      <c r="B224" s="116" t="s">
        <v>666</v>
      </c>
      <c r="C224" s="565">
        <v>1816</v>
      </c>
    </row>
    <row r="225" spans="1:3" ht="17.25" customHeight="1">
      <c r="A225" s="569" t="s">
        <v>1382</v>
      </c>
      <c r="B225" s="116" t="s">
        <v>667</v>
      </c>
      <c r="C225" s="565">
        <v>16</v>
      </c>
    </row>
    <row r="226" spans="1:3" ht="17.25" customHeight="1">
      <c r="A226" s="569" t="s">
        <v>1383</v>
      </c>
      <c r="B226" s="116" t="s">
        <v>668</v>
      </c>
      <c r="C226" s="565">
        <v>1800</v>
      </c>
    </row>
    <row r="227" spans="1:3" ht="17.25" customHeight="1">
      <c r="A227" s="569" t="s">
        <v>1384</v>
      </c>
      <c r="B227" s="116" t="s">
        <v>669</v>
      </c>
      <c r="C227" s="565">
        <v>3</v>
      </c>
    </row>
    <row r="228" spans="1:3" ht="17.25" customHeight="1">
      <c r="A228" s="569" t="s">
        <v>1385</v>
      </c>
      <c r="B228" s="116" t="s">
        <v>671</v>
      </c>
      <c r="C228" s="565">
        <v>3</v>
      </c>
    </row>
    <row r="229" spans="1:3" ht="17.25" customHeight="1">
      <c r="A229" s="569" t="s">
        <v>1386</v>
      </c>
      <c r="B229" s="116" t="s">
        <v>672</v>
      </c>
      <c r="C229" s="565">
        <v>143693</v>
      </c>
    </row>
    <row r="230" spans="1:3" ht="17.25" customHeight="1">
      <c r="A230" s="569" t="s">
        <v>1387</v>
      </c>
      <c r="B230" s="116" t="s">
        <v>673</v>
      </c>
      <c r="C230" s="565">
        <v>5898</v>
      </c>
    </row>
    <row r="231" spans="1:3" ht="17.25" customHeight="1">
      <c r="A231" s="569" t="s">
        <v>1388</v>
      </c>
      <c r="B231" s="116" t="s">
        <v>509</v>
      </c>
      <c r="C231" s="565">
        <v>2314</v>
      </c>
    </row>
    <row r="232" spans="1:3" ht="17.25" customHeight="1">
      <c r="A232" s="569" t="s">
        <v>1389</v>
      </c>
      <c r="B232" s="116" t="s">
        <v>510</v>
      </c>
      <c r="C232" s="565">
        <v>1694</v>
      </c>
    </row>
    <row r="233" spans="1:3" ht="17.25" customHeight="1">
      <c r="A233" s="569" t="s">
        <v>1390</v>
      </c>
      <c r="B233" s="116" t="s">
        <v>674</v>
      </c>
      <c r="C233" s="565">
        <v>40</v>
      </c>
    </row>
    <row r="234" spans="1:3" ht="17.25" customHeight="1">
      <c r="A234" s="569" t="s">
        <v>1391</v>
      </c>
      <c r="B234" s="116" t="s">
        <v>675</v>
      </c>
      <c r="C234" s="565">
        <v>50</v>
      </c>
    </row>
    <row r="235" spans="1:3" ht="17.25" customHeight="1">
      <c r="A235" s="569" t="s">
        <v>1392</v>
      </c>
      <c r="B235" s="116" t="s">
        <v>676</v>
      </c>
      <c r="C235" s="565">
        <v>14</v>
      </c>
    </row>
    <row r="236" spans="1:3" ht="17.25" customHeight="1">
      <c r="A236" s="569" t="s">
        <v>1393</v>
      </c>
      <c r="B236" s="116" t="s">
        <v>677</v>
      </c>
      <c r="C236" s="565">
        <v>302</v>
      </c>
    </row>
    <row r="237" spans="1:3" ht="17.25" customHeight="1">
      <c r="A237" s="569" t="s">
        <v>1394</v>
      </c>
      <c r="B237" s="116" t="s">
        <v>679</v>
      </c>
      <c r="C237" s="565">
        <v>5</v>
      </c>
    </row>
    <row r="238" spans="1:3" ht="17.25" customHeight="1">
      <c r="A238" s="569" t="s">
        <v>1395</v>
      </c>
      <c r="B238" s="116" t="s">
        <v>517</v>
      </c>
      <c r="C238" s="565">
        <v>1163</v>
      </c>
    </row>
    <row r="239" spans="1:3" ht="17.25" customHeight="1">
      <c r="A239" s="569" t="s">
        <v>1396</v>
      </c>
      <c r="B239" s="116" t="s">
        <v>680</v>
      </c>
      <c r="C239" s="565">
        <v>316</v>
      </c>
    </row>
    <row r="240" spans="1:3" ht="17.25" customHeight="1">
      <c r="A240" s="569" t="s">
        <v>1397</v>
      </c>
      <c r="B240" s="116" t="s">
        <v>681</v>
      </c>
      <c r="C240" s="565">
        <v>2669</v>
      </c>
    </row>
    <row r="241" spans="1:3" ht="17.25" customHeight="1">
      <c r="A241" s="569" t="s">
        <v>1398</v>
      </c>
      <c r="B241" s="116" t="s">
        <v>509</v>
      </c>
      <c r="C241" s="565">
        <v>877</v>
      </c>
    </row>
    <row r="242" spans="1:3" ht="17.25" customHeight="1">
      <c r="A242" s="569" t="s">
        <v>1399</v>
      </c>
      <c r="B242" s="116" t="s">
        <v>510</v>
      </c>
      <c r="C242" s="565">
        <v>870</v>
      </c>
    </row>
    <row r="243" spans="1:3" ht="17.25" customHeight="1">
      <c r="A243" s="569" t="s">
        <v>1400</v>
      </c>
      <c r="B243" s="116" t="s">
        <v>683</v>
      </c>
      <c r="C243" s="565">
        <v>105</v>
      </c>
    </row>
    <row r="244" spans="1:3" ht="17.25" customHeight="1">
      <c r="A244" s="569" t="s">
        <v>1401</v>
      </c>
      <c r="B244" s="116" t="s">
        <v>685</v>
      </c>
      <c r="C244" s="565">
        <v>817</v>
      </c>
    </row>
    <row r="245" spans="1:3" ht="17.25" customHeight="1">
      <c r="A245" s="569" t="s">
        <v>1402</v>
      </c>
      <c r="B245" s="116" t="s">
        <v>686</v>
      </c>
      <c r="C245" s="565">
        <v>91030</v>
      </c>
    </row>
    <row r="246" spans="1:3" ht="17.25" customHeight="1">
      <c r="A246" s="569" t="s">
        <v>1403</v>
      </c>
      <c r="B246" s="116" t="s">
        <v>687</v>
      </c>
      <c r="C246" s="565">
        <v>13</v>
      </c>
    </row>
    <row r="247" spans="1:3" ht="17.25" customHeight="1">
      <c r="A247" s="569" t="s">
        <v>1404</v>
      </c>
      <c r="B247" s="116" t="s">
        <v>688</v>
      </c>
      <c r="C247" s="565">
        <v>1350</v>
      </c>
    </row>
    <row r="248" spans="1:3" ht="17.25" customHeight="1">
      <c r="A248" s="569" t="s">
        <v>1405</v>
      </c>
      <c r="B248" s="116" t="s">
        <v>689</v>
      </c>
      <c r="C248" s="565">
        <v>43577</v>
      </c>
    </row>
    <row r="249" spans="1:3" ht="17.25" customHeight="1">
      <c r="A249" s="569" t="s">
        <v>1406</v>
      </c>
      <c r="B249" s="116" t="s">
        <v>690</v>
      </c>
      <c r="C249" s="565">
        <v>21835</v>
      </c>
    </row>
    <row r="250" spans="1:3" ht="17.25" customHeight="1">
      <c r="A250" s="569" t="s">
        <v>1407</v>
      </c>
      <c r="B250" s="116" t="s">
        <v>691</v>
      </c>
      <c r="C250" s="565">
        <v>3</v>
      </c>
    </row>
    <row r="251" spans="1:3" ht="17.25" customHeight="1">
      <c r="A251" s="569" t="s">
        <v>1408</v>
      </c>
      <c r="B251" s="116" t="s">
        <v>692</v>
      </c>
      <c r="C251" s="565">
        <v>6</v>
      </c>
    </row>
    <row r="252" spans="1:3" ht="17.25" customHeight="1">
      <c r="A252" s="569" t="s">
        <v>1409</v>
      </c>
      <c r="B252" s="116" t="s">
        <v>693</v>
      </c>
      <c r="C252" s="565">
        <v>24246</v>
      </c>
    </row>
    <row r="253" spans="1:3" ht="17.25" customHeight="1">
      <c r="A253" s="569" t="s">
        <v>1410</v>
      </c>
      <c r="B253" s="116" t="s">
        <v>694</v>
      </c>
      <c r="C253" s="565">
        <v>8318</v>
      </c>
    </row>
    <row r="254" spans="1:3" ht="17.25" customHeight="1">
      <c r="A254" s="569" t="s">
        <v>1411</v>
      </c>
      <c r="B254" s="116" t="s">
        <v>695</v>
      </c>
      <c r="C254" s="565">
        <v>7318</v>
      </c>
    </row>
    <row r="255" spans="1:3" ht="17.25" customHeight="1">
      <c r="A255" s="569" t="s">
        <v>1412</v>
      </c>
      <c r="B255" s="116" t="s">
        <v>696</v>
      </c>
      <c r="C255" s="565">
        <v>1000</v>
      </c>
    </row>
    <row r="256" spans="1:3" ht="17.25" customHeight="1">
      <c r="A256" s="569" t="s">
        <v>1413</v>
      </c>
      <c r="B256" s="116" t="s">
        <v>699</v>
      </c>
      <c r="C256" s="565">
        <v>5247</v>
      </c>
    </row>
    <row r="257" spans="1:3" ht="17.25" customHeight="1">
      <c r="A257" s="569" t="s">
        <v>1414</v>
      </c>
      <c r="B257" s="116" t="s">
        <v>700</v>
      </c>
      <c r="C257" s="565">
        <v>121</v>
      </c>
    </row>
    <row r="258" spans="1:3" ht="17.25" customHeight="1">
      <c r="A258" s="569" t="s">
        <v>1415</v>
      </c>
      <c r="B258" s="116" t="s">
        <v>701</v>
      </c>
      <c r="C258" s="565">
        <v>1147</v>
      </c>
    </row>
    <row r="259" spans="1:3" ht="17.25" customHeight="1">
      <c r="A259" s="569" t="s">
        <v>1416</v>
      </c>
      <c r="B259" s="116" t="s">
        <v>702</v>
      </c>
      <c r="C259" s="565">
        <v>1446</v>
      </c>
    </row>
    <row r="260" spans="1:3" ht="17.25" customHeight="1">
      <c r="A260" s="569" t="s">
        <v>1417</v>
      </c>
      <c r="B260" s="116" t="s">
        <v>703</v>
      </c>
      <c r="C260" s="565">
        <v>1700</v>
      </c>
    </row>
    <row r="261" spans="1:3" ht="17.25" customHeight="1">
      <c r="A261" s="569" t="s">
        <v>1418</v>
      </c>
      <c r="B261" s="116" t="s">
        <v>704</v>
      </c>
      <c r="C261" s="565">
        <v>169</v>
      </c>
    </row>
    <row r="262" spans="1:3" ht="17.25" customHeight="1">
      <c r="A262" s="569" t="s">
        <v>1419</v>
      </c>
      <c r="B262" s="116" t="s">
        <v>705</v>
      </c>
      <c r="C262" s="565">
        <v>20</v>
      </c>
    </row>
    <row r="263" spans="1:3" ht="17.25" customHeight="1">
      <c r="A263" s="569" t="s">
        <v>1420</v>
      </c>
      <c r="B263" s="116" t="s">
        <v>706</v>
      </c>
      <c r="C263" s="565">
        <v>644</v>
      </c>
    </row>
    <row r="264" spans="1:3" ht="17.25" customHeight="1">
      <c r="A264" s="569" t="s">
        <v>1421</v>
      </c>
      <c r="B264" s="116" t="s">
        <v>707</v>
      </c>
      <c r="C264" s="565">
        <v>10066</v>
      </c>
    </row>
    <row r="265" spans="1:3" ht="17.25" customHeight="1">
      <c r="A265" s="569" t="s">
        <v>1422</v>
      </c>
      <c r="B265" s="116" t="s">
        <v>708</v>
      </c>
      <c r="C265" s="565">
        <v>1700</v>
      </c>
    </row>
    <row r="266" spans="1:3" ht="17.25" customHeight="1">
      <c r="A266" s="569" t="s">
        <v>1423</v>
      </c>
      <c r="B266" s="116" t="s">
        <v>709</v>
      </c>
      <c r="C266" s="565">
        <v>6878</v>
      </c>
    </row>
    <row r="267" spans="1:3" ht="17.25" customHeight="1">
      <c r="A267" s="569" t="s">
        <v>1424</v>
      </c>
      <c r="B267" s="116" t="s">
        <v>710</v>
      </c>
      <c r="C267" s="565">
        <v>469</v>
      </c>
    </row>
    <row r="268" spans="1:3" ht="17.25" customHeight="1">
      <c r="A268" s="569" t="s">
        <v>1425</v>
      </c>
      <c r="B268" s="116" t="s">
        <v>711</v>
      </c>
      <c r="C268" s="565">
        <v>1</v>
      </c>
    </row>
    <row r="269" spans="1:3" ht="17.25" customHeight="1">
      <c r="A269" s="569" t="s">
        <v>1426</v>
      </c>
      <c r="B269" s="116" t="s">
        <v>712</v>
      </c>
      <c r="C269" s="565">
        <v>750</v>
      </c>
    </row>
    <row r="270" spans="1:3" ht="17.25" customHeight="1">
      <c r="A270" s="569" t="s">
        <v>1427</v>
      </c>
      <c r="B270" s="116" t="s">
        <v>713</v>
      </c>
      <c r="C270" s="565">
        <v>268</v>
      </c>
    </row>
    <row r="271" spans="1:3" ht="17.25" customHeight="1">
      <c r="A271" s="569" t="s">
        <v>1428</v>
      </c>
      <c r="B271" s="116" t="s">
        <v>714</v>
      </c>
      <c r="C271" s="565">
        <v>7060</v>
      </c>
    </row>
    <row r="272" spans="1:3" ht="17.25" customHeight="1">
      <c r="A272" s="569" t="s">
        <v>1429</v>
      </c>
      <c r="B272" s="116" t="s">
        <v>715</v>
      </c>
      <c r="C272" s="565">
        <v>211</v>
      </c>
    </row>
    <row r="273" spans="1:3" ht="17.25" customHeight="1">
      <c r="A273" s="569" t="s">
        <v>1430</v>
      </c>
      <c r="B273" s="116" t="s">
        <v>716</v>
      </c>
      <c r="C273" s="565">
        <v>1088</v>
      </c>
    </row>
    <row r="274" spans="1:3" ht="17.25" customHeight="1">
      <c r="A274" s="569" t="s">
        <v>1431</v>
      </c>
      <c r="B274" s="116" t="s">
        <v>717</v>
      </c>
      <c r="C274" s="565">
        <v>476</v>
      </c>
    </row>
    <row r="275" spans="1:3" ht="17.25" customHeight="1">
      <c r="A275" s="569" t="s">
        <v>1432</v>
      </c>
      <c r="B275" s="116" t="s">
        <v>718</v>
      </c>
      <c r="C275" s="565">
        <v>5143</v>
      </c>
    </row>
    <row r="276" spans="1:3" ht="17.25" customHeight="1">
      <c r="A276" s="569" t="s">
        <v>1433</v>
      </c>
      <c r="B276" s="116" t="s">
        <v>719</v>
      </c>
      <c r="C276" s="565">
        <v>142</v>
      </c>
    </row>
    <row r="277" spans="1:3" ht="17.25" customHeight="1">
      <c r="A277" s="569" t="s">
        <v>1434</v>
      </c>
      <c r="B277" s="116" t="s">
        <v>720</v>
      </c>
      <c r="C277" s="565">
        <v>5402</v>
      </c>
    </row>
    <row r="278" spans="1:3" ht="17.25" customHeight="1">
      <c r="A278" s="569" t="s">
        <v>1435</v>
      </c>
      <c r="B278" s="116" t="s">
        <v>509</v>
      </c>
      <c r="C278" s="565">
        <v>232</v>
      </c>
    </row>
    <row r="279" spans="1:3" ht="17.25" customHeight="1">
      <c r="A279" s="569" t="s">
        <v>1436</v>
      </c>
      <c r="B279" s="116" t="s">
        <v>721</v>
      </c>
      <c r="C279" s="565">
        <v>852</v>
      </c>
    </row>
    <row r="280" spans="1:3" ht="17.25" customHeight="1">
      <c r="A280" s="569" t="s">
        <v>1437</v>
      </c>
      <c r="B280" s="116" t="s">
        <v>722</v>
      </c>
      <c r="C280" s="565">
        <v>136</v>
      </c>
    </row>
    <row r="281" spans="1:3" ht="17.25" customHeight="1">
      <c r="A281" s="569" t="s">
        <v>1438</v>
      </c>
      <c r="B281" s="116" t="s">
        <v>723</v>
      </c>
      <c r="C281" s="565">
        <v>456</v>
      </c>
    </row>
    <row r="282" spans="1:3" ht="17.25" customHeight="1">
      <c r="A282" s="569" t="s">
        <v>1439</v>
      </c>
      <c r="B282" s="116" t="s">
        <v>724</v>
      </c>
      <c r="C282" s="565">
        <v>3726</v>
      </c>
    </row>
    <row r="283" spans="1:3" ht="17.25" customHeight="1">
      <c r="A283" s="569" t="s">
        <v>1440</v>
      </c>
      <c r="B283" s="116" t="s">
        <v>725</v>
      </c>
      <c r="C283" s="565">
        <v>137</v>
      </c>
    </row>
    <row r="284" spans="1:3" ht="17.25" customHeight="1">
      <c r="A284" s="569" t="s">
        <v>1441</v>
      </c>
      <c r="B284" s="116" t="s">
        <v>509</v>
      </c>
      <c r="C284" s="565">
        <v>105</v>
      </c>
    </row>
    <row r="285" spans="1:3" ht="17.25" customHeight="1">
      <c r="A285" s="569" t="s">
        <v>1442</v>
      </c>
      <c r="B285" s="116" t="s">
        <v>726</v>
      </c>
      <c r="C285" s="565">
        <v>32</v>
      </c>
    </row>
    <row r="286" spans="1:3" ht="17.25" customHeight="1">
      <c r="A286" s="569" t="s">
        <v>1443</v>
      </c>
      <c r="B286" s="116" t="s">
        <v>727</v>
      </c>
      <c r="C286" s="565">
        <v>1321</v>
      </c>
    </row>
    <row r="287" spans="1:3" ht="17.25" customHeight="1">
      <c r="A287" s="569" t="s">
        <v>1444</v>
      </c>
      <c r="B287" s="116" t="s">
        <v>728</v>
      </c>
      <c r="C287" s="565">
        <v>1230</v>
      </c>
    </row>
    <row r="288" spans="1:3" ht="17.25" customHeight="1">
      <c r="A288" s="569" t="s">
        <v>1445</v>
      </c>
      <c r="B288" s="116" t="s">
        <v>729</v>
      </c>
      <c r="C288" s="565">
        <v>91</v>
      </c>
    </row>
    <row r="289" spans="1:3" ht="17.25" customHeight="1">
      <c r="A289" s="569" t="s">
        <v>1446</v>
      </c>
      <c r="B289" s="116" t="s">
        <v>730</v>
      </c>
      <c r="C289" s="565">
        <v>441</v>
      </c>
    </row>
    <row r="290" spans="1:3" ht="17.25" customHeight="1">
      <c r="A290" s="569" t="s">
        <v>1447</v>
      </c>
      <c r="B290" s="116" t="s">
        <v>731</v>
      </c>
      <c r="C290" s="565">
        <v>398</v>
      </c>
    </row>
    <row r="291" spans="1:3" ht="17.25" customHeight="1">
      <c r="A291" s="569" t="s">
        <v>1448</v>
      </c>
      <c r="B291" s="116" t="s">
        <v>732</v>
      </c>
      <c r="C291" s="565">
        <v>43</v>
      </c>
    </row>
    <row r="292" spans="1:3" ht="17.25" customHeight="1">
      <c r="A292" s="569" t="s">
        <v>1449</v>
      </c>
      <c r="B292" s="116" t="s">
        <v>733</v>
      </c>
      <c r="C292" s="565">
        <v>405</v>
      </c>
    </row>
    <row r="293" spans="1:3" ht="17.25" customHeight="1">
      <c r="A293" s="569" t="s">
        <v>1450</v>
      </c>
      <c r="B293" s="116" t="s">
        <v>734</v>
      </c>
      <c r="C293" s="565">
        <v>248</v>
      </c>
    </row>
    <row r="294" spans="1:3" ht="17.25" customHeight="1">
      <c r="A294" s="569" t="s">
        <v>1451</v>
      </c>
      <c r="B294" s="116" t="s">
        <v>735</v>
      </c>
      <c r="C294" s="565">
        <v>157</v>
      </c>
    </row>
    <row r="295" spans="1:3" ht="17.25" customHeight="1">
      <c r="A295" s="569" t="s">
        <v>1452</v>
      </c>
      <c r="B295" s="116" t="s">
        <v>736</v>
      </c>
      <c r="C295" s="565">
        <v>688</v>
      </c>
    </row>
    <row r="296" spans="1:3" ht="17.25" customHeight="1">
      <c r="A296" s="569" t="s">
        <v>1453</v>
      </c>
      <c r="B296" s="116" t="s">
        <v>737</v>
      </c>
      <c r="C296" s="565">
        <v>88</v>
      </c>
    </row>
    <row r="297" spans="1:3" ht="17.25" customHeight="1">
      <c r="A297" s="569" t="s">
        <v>1454</v>
      </c>
      <c r="B297" s="116" t="s">
        <v>738</v>
      </c>
      <c r="C297" s="565">
        <v>600</v>
      </c>
    </row>
    <row r="298" spans="1:3" ht="17.25" customHeight="1">
      <c r="A298" s="569" t="s">
        <v>1455</v>
      </c>
      <c r="B298" s="116" t="s">
        <v>739</v>
      </c>
      <c r="C298" s="565">
        <v>904</v>
      </c>
    </row>
    <row r="299" spans="1:3" ht="17.25" customHeight="1">
      <c r="A299" s="569" t="s">
        <v>1456</v>
      </c>
      <c r="B299" s="116" t="s">
        <v>509</v>
      </c>
      <c r="C299" s="565">
        <v>183</v>
      </c>
    </row>
    <row r="300" spans="1:3" ht="17.25" customHeight="1">
      <c r="A300" s="569" t="s">
        <v>1457</v>
      </c>
      <c r="B300" s="116" t="s">
        <v>510</v>
      </c>
      <c r="C300" s="565">
        <v>75</v>
      </c>
    </row>
    <row r="301" spans="1:3" ht="17.25" customHeight="1">
      <c r="A301" s="569" t="s">
        <v>1458</v>
      </c>
      <c r="B301" s="116" t="s">
        <v>740</v>
      </c>
      <c r="C301" s="565">
        <v>208</v>
      </c>
    </row>
    <row r="302" spans="1:3" ht="17.25" customHeight="1">
      <c r="A302" s="569" t="s">
        <v>1459</v>
      </c>
      <c r="B302" s="116" t="s">
        <v>517</v>
      </c>
      <c r="C302" s="565">
        <v>92</v>
      </c>
    </row>
    <row r="303" spans="1:3" ht="17.25" customHeight="1">
      <c r="A303" s="569" t="s">
        <v>1460</v>
      </c>
      <c r="B303" s="116" t="s">
        <v>741</v>
      </c>
      <c r="C303" s="565">
        <v>346</v>
      </c>
    </row>
    <row r="304" spans="1:3" ht="17.25" customHeight="1">
      <c r="A304" s="569" t="s">
        <v>1461</v>
      </c>
      <c r="B304" s="116" t="s">
        <v>742</v>
      </c>
      <c r="C304" s="565">
        <v>1023</v>
      </c>
    </row>
    <row r="305" spans="1:3" ht="17.25" customHeight="1">
      <c r="A305" s="569" t="s">
        <v>1462</v>
      </c>
      <c r="B305" s="116" t="s">
        <v>743</v>
      </c>
      <c r="C305" s="565">
        <v>1023</v>
      </c>
    </row>
    <row r="306" spans="1:3" ht="17.25" customHeight="1">
      <c r="A306" s="569" t="s">
        <v>1463</v>
      </c>
      <c r="B306" s="116" t="s">
        <v>744</v>
      </c>
      <c r="C306" s="565">
        <v>3084</v>
      </c>
    </row>
    <row r="307" spans="1:3" ht="17.25" customHeight="1">
      <c r="A307" s="569" t="s">
        <v>1464</v>
      </c>
      <c r="B307" s="116" t="s">
        <v>745</v>
      </c>
      <c r="C307" s="565">
        <v>3084</v>
      </c>
    </row>
    <row r="308" spans="1:3" ht="17.25" customHeight="1">
      <c r="A308" s="569" t="s">
        <v>1465</v>
      </c>
      <c r="B308" s="116" t="s">
        <v>746</v>
      </c>
      <c r="C308" s="565">
        <v>84640</v>
      </c>
    </row>
    <row r="309" spans="1:3" ht="17.25" customHeight="1">
      <c r="A309" s="569" t="s">
        <v>1466</v>
      </c>
      <c r="B309" s="116" t="s">
        <v>747</v>
      </c>
      <c r="C309" s="565">
        <v>2242</v>
      </c>
    </row>
    <row r="310" spans="1:3" ht="17.25" customHeight="1">
      <c r="A310" s="569" t="s">
        <v>1467</v>
      </c>
      <c r="B310" s="116" t="s">
        <v>509</v>
      </c>
      <c r="C310" s="565">
        <v>559</v>
      </c>
    </row>
    <row r="311" spans="1:3" ht="17.25" customHeight="1">
      <c r="A311" s="569" t="s">
        <v>1468</v>
      </c>
      <c r="B311" s="116" t="s">
        <v>510</v>
      </c>
      <c r="C311" s="565">
        <v>1306</v>
      </c>
    </row>
    <row r="312" spans="1:3" ht="17.25" customHeight="1">
      <c r="A312" s="569" t="s">
        <v>1469</v>
      </c>
      <c r="B312" s="116" t="s">
        <v>748</v>
      </c>
      <c r="C312" s="565">
        <v>377</v>
      </c>
    </row>
    <row r="313" spans="1:3" ht="17.25" customHeight="1">
      <c r="A313" s="569" t="s">
        <v>1470</v>
      </c>
      <c r="B313" s="116" t="s">
        <v>749</v>
      </c>
      <c r="C313" s="565">
        <v>2496</v>
      </c>
    </row>
    <row r="314" spans="1:3" ht="17.25" customHeight="1">
      <c r="A314" s="569" t="s">
        <v>1471</v>
      </c>
      <c r="B314" s="116" t="s">
        <v>750</v>
      </c>
      <c r="C314" s="565">
        <v>1663</v>
      </c>
    </row>
    <row r="315" spans="1:3" ht="17.25" customHeight="1">
      <c r="A315" s="569" t="s">
        <v>1472</v>
      </c>
      <c r="B315" s="116" t="s">
        <v>751</v>
      </c>
      <c r="C315" s="565">
        <v>833</v>
      </c>
    </row>
    <row r="316" spans="1:3" ht="17.25" customHeight="1">
      <c r="A316" s="569" t="s">
        <v>1473</v>
      </c>
      <c r="B316" s="116" t="s">
        <v>752</v>
      </c>
      <c r="C316" s="565">
        <v>8080</v>
      </c>
    </row>
    <row r="317" spans="1:3" ht="17.25" customHeight="1">
      <c r="A317" s="569" t="s">
        <v>1474</v>
      </c>
      <c r="B317" s="116" t="s">
        <v>753</v>
      </c>
      <c r="C317" s="565">
        <v>2934</v>
      </c>
    </row>
    <row r="318" spans="1:3" ht="17.25" customHeight="1">
      <c r="A318" s="569" t="s">
        <v>1475</v>
      </c>
      <c r="B318" s="116" t="s">
        <v>754</v>
      </c>
      <c r="C318" s="565">
        <v>4140</v>
      </c>
    </row>
    <row r="319" spans="1:3" ht="17.25" customHeight="1">
      <c r="A319" s="569" t="s">
        <v>1476</v>
      </c>
      <c r="B319" s="116" t="s">
        <v>755</v>
      </c>
      <c r="C319" s="565">
        <v>1006</v>
      </c>
    </row>
    <row r="320" spans="1:3" ht="17.25" customHeight="1">
      <c r="A320" s="569" t="s">
        <v>1477</v>
      </c>
      <c r="B320" s="116" t="s">
        <v>756</v>
      </c>
      <c r="C320" s="565">
        <v>23694</v>
      </c>
    </row>
    <row r="321" spans="1:3" ht="17.25" customHeight="1">
      <c r="A321" s="569" t="s">
        <v>1478</v>
      </c>
      <c r="B321" s="116" t="s">
        <v>757</v>
      </c>
      <c r="C321" s="565">
        <v>4544</v>
      </c>
    </row>
    <row r="322" spans="1:3" ht="17.25" customHeight="1">
      <c r="A322" s="569" t="s">
        <v>1479</v>
      </c>
      <c r="B322" s="116" t="s">
        <v>759</v>
      </c>
      <c r="C322" s="565">
        <v>1038</v>
      </c>
    </row>
    <row r="323" spans="1:3" ht="17.25" customHeight="1">
      <c r="A323" s="569" t="s">
        <v>1480</v>
      </c>
      <c r="B323" s="116" t="s">
        <v>760</v>
      </c>
      <c r="C323" s="565">
        <v>14477</v>
      </c>
    </row>
    <row r="324" spans="1:3" ht="17.25" customHeight="1">
      <c r="A324" s="569" t="s">
        <v>1481</v>
      </c>
      <c r="B324" s="116" t="s">
        <v>761</v>
      </c>
      <c r="C324" s="565">
        <v>2571</v>
      </c>
    </row>
    <row r="325" spans="1:3" ht="17.25" customHeight="1">
      <c r="A325" s="569" t="s">
        <v>1482</v>
      </c>
      <c r="B325" s="116" t="s">
        <v>762</v>
      </c>
      <c r="C325" s="565">
        <v>176</v>
      </c>
    </row>
    <row r="326" spans="1:3" ht="17.25" customHeight="1">
      <c r="A326" s="569" t="s">
        <v>1483</v>
      </c>
      <c r="B326" s="116" t="s">
        <v>763</v>
      </c>
      <c r="C326" s="565">
        <v>888</v>
      </c>
    </row>
    <row r="327" spans="1:3" ht="17.25" customHeight="1">
      <c r="A327" s="569" t="s">
        <v>1484</v>
      </c>
      <c r="B327" s="116" t="s">
        <v>764</v>
      </c>
      <c r="C327" s="565">
        <v>17893</v>
      </c>
    </row>
    <row r="328" spans="1:3" ht="17.25" customHeight="1">
      <c r="A328" s="569" t="s">
        <v>1485</v>
      </c>
      <c r="B328" s="116" t="s">
        <v>765</v>
      </c>
      <c r="C328" s="565">
        <v>83</v>
      </c>
    </row>
    <row r="329" spans="1:3" ht="17.25" customHeight="1">
      <c r="A329" s="569" t="s">
        <v>1486</v>
      </c>
      <c r="B329" s="116" t="s">
        <v>766</v>
      </c>
      <c r="C329" s="565">
        <v>17810</v>
      </c>
    </row>
    <row r="330" spans="1:3" ht="17.25" customHeight="1">
      <c r="A330" s="569" t="s">
        <v>1487</v>
      </c>
      <c r="B330" s="116" t="s">
        <v>767</v>
      </c>
      <c r="C330" s="565">
        <v>19144</v>
      </c>
    </row>
    <row r="331" spans="1:3" ht="17.25" customHeight="1">
      <c r="A331" s="569" t="s">
        <v>1488</v>
      </c>
      <c r="B331" s="116" t="s">
        <v>768</v>
      </c>
      <c r="C331" s="565">
        <v>6419</v>
      </c>
    </row>
    <row r="332" spans="1:3" ht="17.25" customHeight="1">
      <c r="A332" s="569" t="s">
        <v>1489</v>
      </c>
      <c r="B332" s="116" t="s">
        <v>769</v>
      </c>
      <c r="C332" s="565">
        <v>12725</v>
      </c>
    </row>
    <row r="333" spans="1:3" ht="17.25" customHeight="1">
      <c r="A333" s="569" t="s">
        <v>1490</v>
      </c>
      <c r="B333" s="116" t="s">
        <v>770</v>
      </c>
      <c r="C333" s="565">
        <v>7392</v>
      </c>
    </row>
    <row r="334" spans="1:3" ht="17.25" customHeight="1">
      <c r="A334" s="569" t="s">
        <v>1491</v>
      </c>
      <c r="B334" s="116" t="s">
        <v>771</v>
      </c>
      <c r="C334" s="565">
        <v>7392</v>
      </c>
    </row>
    <row r="335" spans="1:3" ht="17.25" customHeight="1">
      <c r="A335" s="569" t="s">
        <v>1492</v>
      </c>
      <c r="B335" s="116" t="s">
        <v>772</v>
      </c>
      <c r="C335" s="565">
        <v>2063</v>
      </c>
    </row>
    <row r="336" spans="1:3" ht="17.25" customHeight="1">
      <c r="A336" s="569" t="s">
        <v>1493</v>
      </c>
      <c r="B336" s="116" t="s">
        <v>773</v>
      </c>
      <c r="C336" s="565">
        <v>2039</v>
      </c>
    </row>
    <row r="337" spans="1:3" ht="17.25" customHeight="1">
      <c r="A337" s="569" t="s">
        <v>1494</v>
      </c>
      <c r="B337" s="116" t="s">
        <v>774</v>
      </c>
      <c r="C337" s="565">
        <v>24</v>
      </c>
    </row>
    <row r="338" spans="1:3" ht="17.25" customHeight="1">
      <c r="A338" s="569" t="s">
        <v>1495</v>
      </c>
      <c r="B338" s="116" t="s">
        <v>775</v>
      </c>
      <c r="C338" s="565">
        <v>171</v>
      </c>
    </row>
    <row r="339" spans="1:3" ht="17.25" customHeight="1">
      <c r="A339" s="569" t="s">
        <v>1496</v>
      </c>
      <c r="B339" s="116" t="s">
        <v>776</v>
      </c>
      <c r="C339" s="565">
        <v>171</v>
      </c>
    </row>
    <row r="340" spans="1:3" ht="17.25" customHeight="1">
      <c r="A340" s="569" t="s">
        <v>1497</v>
      </c>
      <c r="B340" s="116" t="s">
        <v>777</v>
      </c>
      <c r="C340" s="565">
        <v>1326</v>
      </c>
    </row>
    <row r="341" spans="1:3" ht="17.25" customHeight="1">
      <c r="A341" s="569" t="s">
        <v>1498</v>
      </c>
      <c r="B341" s="116" t="s">
        <v>509</v>
      </c>
      <c r="C341" s="565">
        <v>616</v>
      </c>
    </row>
    <row r="342" spans="1:3" ht="17.25" customHeight="1">
      <c r="A342" s="569" t="s">
        <v>1499</v>
      </c>
      <c r="B342" s="116" t="s">
        <v>510</v>
      </c>
      <c r="C342" s="565">
        <v>356</v>
      </c>
    </row>
    <row r="343" spans="1:3" ht="17.25" customHeight="1">
      <c r="A343" s="569" t="s">
        <v>1500</v>
      </c>
      <c r="B343" s="116" t="s">
        <v>539</v>
      </c>
      <c r="C343" s="565">
        <v>2</v>
      </c>
    </row>
    <row r="344" spans="1:3" ht="17.25" customHeight="1">
      <c r="A344" s="569" t="s">
        <v>1501</v>
      </c>
      <c r="B344" s="116" t="s">
        <v>778</v>
      </c>
      <c r="C344" s="565">
        <v>295</v>
      </c>
    </row>
    <row r="345" spans="1:3" ht="17.25" customHeight="1">
      <c r="A345" s="569" t="s">
        <v>1502</v>
      </c>
      <c r="B345" s="116" t="s">
        <v>517</v>
      </c>
      <c r="C345" s="565">
        <v>57</v>
      </c>
    </row>
    <row r="346" spans="1:3" ht="17.25" customHeight="1">
      <c r="A346" s="569" t="s">
        <v>1503</v>
      </c>
      <c r="B346" s="116" t="s">
        <v>781</v>
      </c>
      <c r="C346" s="565">
        <v>87</v>
      </c>
    </row>
    <row r="347" spans="1:3" ht="17.25" customHeight="1">
      <c r="A347" s="569" t="s">
        <v>1504</v>
      </c>
      <c r="B347" s="116" t="s">
        <v>782</v>
      </c>
      <c r="C347" s="565">
        <v>58</v>
      </c>
    </row>
    <row r="348" spans="1:3" ht="17.25" customHeight="1">
      <c r="A348" s="569" t="s">
        <v>1505</v>
      </c>
      <c r="B348" s="116" t="s">
        <v>783</v>
      </c>
      <c r="C348" s="565">
        <v>29</v>
      </c>
    </row>
    <row r="349" spans="1:3" ht="17.25" customHeight="1">
      <c r="A349" s="569" t="s">
        <v>1506</v>
      </c>
      <c r="B349" s="116" t="s">
        <v>784</v>
      </c>
      <c r="C349" s="565">
        <v>52</v>
      </c>
    </row>
    <row r="350" spans="1:3" ht="17.25" customHeight="1">
      <c r="A350" s="569" t="s">
        <v>1507</v>
      </c>
      <c r="B350" s="116" t="s">
        <v>785</v>
      </c>
      <c r="C350" s="565">
        <v>52</v>
      </c>
    </row>
    <row r="351" spans="1:3" ht="17.25" customHeight="1">
      <c r="A351" s="569" t="s">
        <v>1508</v>
      </c>
      <c r="B351" s="116" t="s">
        <v>786</v>
      </c>
      <c r="C351" s="565">
        <v>17830</v>
      </c>
    </row>
    <row r="352" spans="1:3" ht="17.25" customHeight="1">
      <c r="A352" s="569" t="s">
        <v>1509</v>
      </c>
      <c r="B352" s="116" t="s">
        <v>787</v>
      </c>
      <c r="C352" s="565">
        <v>2051</v>
      </c>
    </row>
    <row r="353" spans="1:3" ht="17.25" customHeight="1">
      <c r="A353" s="569" t="s">
        <v>1510</v>
      </c>
      <c r="B353" s="116" t="s">
        <v>509</v>
      </c>
      <c r="C353" s="565">
        <v>377</v>
      </c>
    </row>
    <row r="354" spans="1:3" ht="17.25" customHeight="1">
      <c r="A354" s="569" t="s">
        <v>1511</v>
      </c>
      <c r="B354" s="116" t="s">
        <v>510</v>
      </c>
      <c r="C354" s="565">
        <v>101</v>
      </c>
    </row>
    <row r="355" spans="1:3" ht="17.25" customHeight="1">
      <c r="A355" s="569" t="s">
        <v>1512</v>
      </c>
      <c r="B355" s="116" t="s">
        <v>788</v>
      </c>
      <c r="C355" s="565">
        <v>148</v>
      </c>
    </row>
    <row r="356" spans="1:3" ht="17.25" customHeight="1">
      <c r="A356" s="569" t="s">
        <v>1513</v>
      </c>
      <c r="B356" s="116" t="s">
        <v>789</v>
      </c>
      <c r="C356" s="565">
        <v>13</v>
      </c>
    </row>
    <row r="357" spans="1:3" ht="17.25" customHeight="1">
      <c r="A357" s="569" t="s">
        <v>1514</v>
      </c>
      <c r="B357" s="116" t="s">
        <v>790</v>
      </c>
      <c r="C357" s="565">
        <v>1412</v>
      </c>
    </row>
    <row r="358" spans="1:3" ht="17.25" customHeight="1">
      <c r="A358" s="569" t="s">
        <v>1515</v>
      </c>
      <c r="B358" s="116" t="s">
        <v>791</v>
      </c>
      <c r="C358" s="565">
        <v>16</v>
      </c>
    </row>
    <row r="359" spans="1:3" ht="17.25" customHeight="1">
      <c r="A359" s="569" t="s">
        <v>1516</v>
      </c>
      <c r="B359" s="116" t="s">
        <v>792</v>
      </c>
      <c r="C359" s="565">
        <v>16</v>
      </c>
    </row>
    <row r="360" spans="1:3" ht="17.25" customHeight="1">
      <c r="A360" s="569" t="s">
        <v>1517</v>
      </c>
      <c r="B360" s="116" t="s">
        <v>793</v>
      </c>
      <c r="C360" s="565">
        <v>9471</v>
      </c>
    </row>
    <row r="361" spans="1:3" ht="17.25" customHeight="1">
      <c r="A361" s="569" t="s">
        <v>1518</v>
      </c>
      <c r="B361" s="116" t="s">
        <v>794</v>
      </c>
      <c r="C361" s="565">
        <v>1427</v>
      </c>
    </row>
    <row r="362" spans="1:3" ht="17.25" customHeight="1">
      <c r="A362" s="569" t="s">
        <v>1519</v>
      </c>
      <c r="B362" s="116" t="s">
        <v>795</v>
      </c>
      <c r="C362" s="565">
        <v>3489</v>
      </c>
    </row>
    <row r="363" spans="1:3" ht="17.25" customHeight="1">
      <c r="A363" s="569" t="s">
        <v>1520</v>
      </c>
      <c r="B363" s="116" t="s">
        <v>796</v>
      </c>
      <c r="C363" s="565">
        <v>273</v>
      </c>
    </row>
    <row r="364" spans="1:3" ht="17.25" customHeight="1">
      <c r="A364" s="569" t="s">
        <v>1521</v>
      </c>
      <c r="B364" s="116" t="s">
        <v>797</v>
      </c>
      <c r="C364" s="565">
        <v>16</v>
      </c>
    </row>
    <row r="365" spans="1:3" ht="17.25" customHeight="1">
      <c r="A365" s="569" t="s">
        <v>1522</v>
      </c>
      <c r="B365" s="116" t="s">
        <v>798</v>
      </c>
      <c r="C365" s="565">
        <v>4266</v>
      </c>
    </row>
    <row r="366" spans="1:3" ht="17.25" customHeight="1">
      <c r="A366" s="569" t="s">
        <v>1523</v>
      </c>
      <c r="B366" s="116" t="s">
        <v>799</v>
      </c>
      <c r="C366" s="565">
        <v>143</v>
      </c>
    </row>
    <row r="367" spans="1:3" ht="17.25" customHeight="1">
      <c r="A367" s="569" t="s">
        <v>1524</v>
      </c>
      <c r="B367" s="116" t="s">
        <v>800</v>
      </c>
      <c r="C367" s="565">
        <v>28</v>
      </c>
    </row>
    <row r="368" spans="1:3" ht="17.25" customHeight="1">
      <c r="A368" s="569" t="s">
        <v>1525</v>
      </c>
      <c r="B368" s="116" t="s">
        <v>801</v>
      </c>
      <c r="C368" s="565">
        <v>64</v>
      </c>
    </row>
    <row r="369" spans="1:3" ht="17.25" customHeight="1">
      <c r="A369" s="569" t="s">
        <v>1526</v>
      </c>
      <c r="B369" s="116" t="s">
        <v>802</v>
      </c>
      <c r="C369" s="565">
        <v>40</v>
      </c>
    </row>
    <row r="370" spans="1:3" ht="17.25" customHeight="1">
      <c r="A370" s="569" t="s">
        <v>1527</v>
      </c>
      <c r="B370" s="116" t="s">
        <v>803</v>
      </c>
      <c r="C370" s="565">
        <v>11</v>
      </c>
    </row>
    <row r="371" spans="1:3" ht="17.25" customHeight="1">
      <c r="A371" s="569" t="s">
        <v>1528</v>
      </c>
      <c r="B371" s="116" t="s">
        <v>804</v>
      </c>
      <c r="C371" s="565">
        <v>4398</v>
      </c>
    </row>
    <row r="372" spans="1:3" ht="17.25" customHeight="1">
      <c r="A372" s="569" t="s">
        <v>1529</v>
      </c>
      <c r="B372" s="116" t="s">
        <v>805</v>
      </c>
      <c r="C372" s="565">
        <v>397</v>
      </c>
    </row>
    <row r="373" spans="1:3" ht="17.25" customHeight="1">
      <c r="A373" s="569" t="s">
        <v>1530</v>
      </c>
      <c r="B373" s="116" t="s">
        <v>806</v>
      </c>
      <c r="C373" s="565">
        <v>40</v>
      </c>
    </row>
    <row r="374" spans="1:3" ht="17.25" customHeight="1">
      <c r="A374" s="569" t="s">
        <v>1531</v>
      </c>
      <c r="B374" s="116" t="s">
        <v>807</v>
      </c>
      <c r="C374" s="565">
        <v>3961</v>
      </c>
    </row>
    <row r="375" spans="1:3" ht="17.25" customHeight="1">
      <c r="A375" s="569" t="s">
        <v>1532</v>
      </c>
      <c r="B375" s="116" t="s">
        <v>808</v>
      </c>
      <c r="C375" s="565">
        <v>1751</v>
      </c>
    </row>
    <row r="376" spans="1:3" ht="17.25" customHeight="1">
      <c r="A376" s="569" t="s">
        <v>1533</v>
      </c>
      <c r="B376" s="116" t="s">
        <v>809</v>
      </c>
      <c r="C376" s="565">
        <v>1007</v>
      </c>
    </row>
    <row r="377" spans="1:3" ht="17.25" customHeight="1">
      <c r="A377" s="569" t="s">
        <v>1534</v>
      </c>
      <c r="B377" s="116" t="s">
        <v>810</v>
      </c>
      <c r="C377" s="565">
        <v>744</v>
      </c>
    </row>
    <row r="378" spans="1:3" ht="17.25" customHeight="1">
      <c r="A378" s="569" t="s">
        <v>1535</v>
      </c>
      <c r="B378" s="116" t="s">
        <v>811</v>
      </c>
      <c r="C378" s="565">
        <v>84118</v>
      </c>
    </row>
    <row r="379" spans="1:3" ht="17.25" customHeight="1">
      <c r="A379" s="569" t="s">
        <v>1536</v>
      </c>
      <c r="B379" s="116" t="s">
        <v>812</v>
      </c>
      <c r="C379" s="565">
        <v>23712</v>
      </c>
    </row>
    <row r="380" spans="1:3" ht="17.25" customHeight="1">
      <c r="A380" s="569" t="s">
        <v>1537</v>
      </c>
      <c r="B380" s="116" t="s">
        <v>509</v>
      </c>
      <c r="C380" s="565">
        <v>1176</v>
      </c>
    </row>
    <row r="381" spans="1:3" ht="17.25" customHeight="1">
      <c r="A381" s="569" t="s">
        <v>1538</v>
      </c>
      <c r="B381" s="116" t="s">
        <v>510</v>
      </c>
      <c r="C381" s="565">
        <v>7915</v>
      </c>
    </row>
    <row r="382" spans="1:3" ht="17.25" customHeight="1">
      <c r="A382" s="569" t="s">
        <v>1539</v>
      </c>
      <c r="B382" s="116" t="s">
        <v>813</v>
      </c>
      <c r="C382" s="565">
        <v>8440</v>
      </c>
    </row>
    <row r="383" spans="1:3" ht="17.25" customHeight="1">
      <c r="A383" s="569" t="s">
        <v>1540</v>
      </c>
      <c r="B383" s="116" t="s">
        <v>814</v>
      </c>
      <c r="C383" s="565">
        <v>243</v>
      </c>
    </row>
    <row r="384" spans="1:3" ht="17.25" customHeight="1">
      <c r="A384" s="569" t="s">
        <v>1541</v>
      </c>
      <c r="B384" s="116" t="s">
        <v>815</v>
      </c>
      <c r="C384" s="565">
        <v>5938</v>
      </c>
    </row>
    <row r="385" spans="1:3" ht="17.25" customHeight="1">
      <c r="A385" s="569" t="s">
        <v>1542</v>
      </c>
      <c r="B385" s="116" t="s">
        <v>816</v>
      </c>
      <c r="C385" s="565">
        <v>9933</v>
      </c>
    </row>
    <row r="386" spans="1:3" ht="17.25" customHeight="1">
      <c r="A386" s="569" t="s">
        <v>1543</v>
      </c>
      <c r="B386" s="116" t="s">
        <v>817</v>
      </c>
      <c r="C386" s="565">
        <v>9933</v>
      </c>
    </row>
    <row r="387" spans="1:3" ht="17.25" customHeight="1">
      <c r="A387" s="569" t="s">
        <v>1544</v>
      </c>
      <c r="B387" s="116" t="s">
        <v>818</v>
      </c>
      <c r="C387" s="565">
        <v>46185</v>
      </c>
    </row>
    <row r="388" spans="1:3" ht="17.25" customHeight="1">
      <c r="A388" s="569" t="s">
        <v>1545</v>
      </c>
      <c r="B388" s="116" t="s">
        <v>819</v>
      </c>
      <c r="C388" s="565">
        <v>46185</v>
      </c>
    </row>
    <row r="389" spans="1:3" ht="17.25" customHeight="1">
      <c r="A389" s="569" t="s">
        <v>1546</v>
      </c>
      <c r="B389" s="116" t="s">
        <v>820</v>
      </c>
      <c r="C389" s="565">
        <v>921</v>
      </c>
    </row>
    <row r="390" spans="1:3" ht="17.25" customHeight="1">
      <c r="A390" s="569" t="s">
        <v>1547</v>
      </c>
      <c r="B390" s="116" t="s">
        <v>821</v>
      </c>
      <c r="C390" s="565">
        <v>921</v>
      </c>
    </row>
    <row r="391" spans="1:3" ht="17.25" customHeight="1">
      <c r="A391" s="569" t="s">
        <v>1548</v>
      </c>
      <c r="B391" s="116" t="s">
        <v>822</v>
      </c>
      <c r="C391" s="565">
        <v>3367</v>
      </c>
    </row>
    <row r="392" spans="1:3" ht="17.25" customHeight="1">
      <c r="A392" s="569" t="s">
        <v>1549</v>
      </c>
      <c r="B392" s="116" t="s">
        <v>823</v>
      </c>
      <c r="C392" s="565">
        <v>3367</v>
      </c>
    </row>
    <row r="393" spans="1:3" ht="17.25" customHeight="1">
      <c r="A393" s="569" t="s">
        <v>1550</v>
      </c>
      <c r="B393" s="116" t="s">
        <v>824</v>
      </c>
      <c r="C393" s="565">
        <v>42669</v>
      </c>
    </row>
    <row r="394" spans="1:3" ht="17.25" customHeight="1">
      <c r="A394" s="569" t="s">
        <v>1551</v>
      </c>
      <c r="B394" s="116" t="s">
        <v>825</v>
      </c>
      <c r="C394" s="565">
        <v>19485</v>
      </c>
    </row>
    <row r="395" spans="1:3" ht="17.25" customHeight="1">
      <c r="A395" s="569" t="s">
        <v>1552</v>
      </c>
      <c r="B395" s="116" t="s">
        <v>509</v>
      </c>
      <c r="C395" s="565">
        <v>974</v>
      </c>
    </row>
    <row r="396" spans="1:3" ht="17.25" customHeight="1">
      <c r="A396" s="569" t="s">
        <v>1553</v>
      </c>
      <c r="B396" s="116" t="s">
        <v>510</v>
      </c>
      <c r="C396" s="565">
        <v>919</v>
      </c>
    </row>
    <row r="397" spans="1:3" ht="17.25" customHeight="1">
      <c r="A397" s="569" t="s">
        <v>1554</v>
      </c>
      <c r="B397" s="116" t="s">
        <v>517</v>
      </c>
      <c r="C397" s="565">
        <v>3404</v>
      </c>
    </row>
    <row r="398" spans="1:3" ht="17.25" customHeight="1">
      <c r="A398" s="569" t="s">
        <v>1555</v>
      </c>
      <c r="B398" s="116" t="s">
        <v>826</v>
      </c>
      <c r="C398" s="565">
        <v>122</v>
      </c>
    </row>
    <row r="399" spans="1:3" ht="17.25" customHeight="1">
      <c r="A399" s="569" t="s">
        <v>1556</v>
      </c>
      <c r="B399" s="116" t="s">
        <v>827</v>
      </c>
      <c r="C399" s="565">
        <v>505</v>
      </c>
    </row>
    <row r="400" spans="1:3" ht="17.25" customHeight="1">
      <c r="A400" s="569" t="s">
        <v>1557</v>
      </c>
      <c r="B400" s="116" t="s">
        <v>828</v>
      </c>
      <c r="C400" s="565">
        <v>31</v>
      </c>
    </row>
    <row r="401" spans="1:3" ht="17.25" customHeight="1">
      <c r="A401" s="569" t="s">
        <v>1558</v>
      </c>
      <c r="B401" s="116" t="s">
        <v>829</v>
      </c>
      <c r="C401" s="565">
        <v>42</v>
      </c>
    </row>
    <row r="402" spans="1:3" ht="17.25" customHeight="1">
      <c r="A402" s="569" t="s">
        <v>1559</v>
      </c>
      <c r="B402" s="116" t="s">
        <v>830</v>
      </c>
      <c r="C402" s="565">
        <v>2</v>
      </c>
    </row>
    <row r="403" spans="1:3" ht="17.25" customHeight="1">
      <c r="A403" s="569" t="s">
        <v>1560</v>
      </c>
      <c r="B403" s="116" t="s">
        <v>831</v>
      </c>
      <c r="C403" s="565">
        <v>312</v>
      </c>
    </row>
    <row r="404" spans="1:3" ht="17.25" customHeight="1">
      <c r="A404" s="569" t="s">
        <v>1561</v>
      </c>
      <c r="B404" s="116" t="s">
        <v>833</v>
      </c>
      <c r="C404" s="565">
        <v>2188</v>
      </c>
    </row>
    <row r="405" spans="1:3" ht="17.25" customHeight="1">
      <c r="A405" s="569" t="s">
        <v>1562</v>
      </c>
      <c r="B405" s="116" t="s">
        <v>834</v>
      </c>
      <c r="C405" s="565">
        <v>6459</v>
      </c>
    </row>
    <row r="406" spans="1:3" ht="17.25" customHeight="1">
      <c r="A406" s="569" t="s">
        <v>1563</v>
      </c>
      <c r="B406" s="116" t="s">
        <v>835</v>
      </c>
      <c r="C406" s="565">
        <v>144</v>
      </c>
    </row>
    <row r="407" spans="1:3" ht="17.25" customHeight="1">
      <c r="A407" s="569" t="s">
        <v>1564</v>
      </c>
      <c r="B407" s="116" t="s">
        <v>836</v>
      </c>
      <c r="C407" s="565">
        <v>8</v>
      </c>
    </row>
    <row r="408" spans="1:3" ht="17.25" customHeight="1">
      <c r="A408" s="569" t="s">
        <v>1565</v>
      </c>
      <c r="B408" s="116" t="s">
        <v>837</v>
      </c>
      <c r="C408" s="565">
        <v>151</v>
      </c>
    </row>
    <row r="409" spans="1:3" ht="17.25" customHeight="1">
      <c r="A409" s="569" t="s">
        <v>1566</v>
      </c>
      <c r="B409" s="116" t="s">
        <v>838</v>
      </c>
      <c r="C409" s="565">
        <v>104</v>
      </c>
    </row>
    <row r="410" spans="1:3" ht="17.25" customHeight="1">
      <c r="A410" s="569" t="s">
        <v>1567</v>
      </c>
      <c r="B410" s="116" t="s">
        <v>839</v>
      </c>
      <c r="C410" s="565">
        <v>4076</v>
      </c>
    </row>
    <row r="411" spans="1:3" ht="17.25" customHeight="1">
      <c r="A411" s="569" t="s">
        <v>1568</v>
      </c>
      <c r="B411" s="116" t="s">
        <v>840</v>
      </c>
      <c r="C411" s="565">
        <v>44</v>
      </c>
    </row>
    <row r="412" spans="1:3" ht="17.25" customHeight="1">
      <c r="A412" s="569" t="s">
        <v>1569</v>
      </c>
      <c r="B412" s="116" t="s">
        <v>841</v>
      </c>
      <c r="C412" s="565">
        <v>9790</v>
      </c>
    </row>
    <row r="413" spans="1:3" ht="17.25" customHeight="1">
      <c r="A413" s="569" t="s">
        <v>1570</v>
      </c>
      <c r="B413" s="116" t="s">
        <v>509</v>
      </c>
      <c r="C413" s="565">
        <v>469</v>
      </c>
    </row>
    <row r="414" spans="1:3" ht="17.25" customHeight="1">
      <c r="A414" s="569" t="s">
        <v>1571</v>
      </c>
      <c r="B414" s="116" t="s">
        <v>510</v>
      </c>
      <c r="C414" s="565">
        <v>5</v>
      </c>
    </row>
    <row r="415" spans="1:3" ht="17.25" customHeight="1">
      <c r="A415" s="569" t="s">
        <v>1572</v>
      </c>
      <c r="B415" s="116" t="s">
        <v>842</v>
      </c>
      <c r="C415" s="565">
        <v>2168</v>
      </c>
    </row>
    <row r="416" spans="1:3" ht="17.25" customHeight="1">
      <c r="A416" s="569" t="s">
        <v>1573</v>
      </c>
      <c r="B416" s="116" t="s">
        <v>843</v>
      </c>
      <c r="C416" s="565">
        <v>4907</v>
      </c>
    </row>
    <row r="417" spans="1:3" ht="17.25" customHeight="1">
      <c r="A417" s="569" t="s">
        <v>1574</v>
      </c>
      <c r="B417" s="116" t="s">
        <v>844</v>
      </c>
      <c r="C417" s="565">
        <v>731</v>
      </c>
    </row>
    <row r="418" spans="1:3" ht="17.25" customHeight="1">
      <c r="A418" s="569" t="s">
        <v>1575</v>
      </c>
      <c r="B418" s="116" t="s">
        <v>846</v>
      </c>
      <c r="C418" s="565">
        <v>4</v>
      </c>
    </row>
    <row r="419" spans="1:3" ht="17.25" customHeight="1">
      <c r="A419" s="569" t="s">
        <v>1576</v>
      </c>
      <c r="B419" s="116" t="s">
        <v>848</v>
      </c>
      <c r="C419" s="565">
        <v>88</v>
      </c>
    </row>
    <row r="420" spans="1:3" ht="17.25" customHeight="1">
      <c r="A420" s="569" t="s">
        <v>1577</v>
      </c>
      <c r="B420" s="116" t="s">
        <v>849</v>
      </c>
      <c r="C420" s="565">
        <v>997</v>
      </c>
    </row>
    <row r="421" spans="1:3" ht="17.25" customHeight="1">
      <c r="A421" s="569" t="s">
        <v>1578</v>
      </c>
      <c r="B421" s="116" t="s">
        <v>850</v>
      </c>
      <c r="C421" s="565">
        <v>421</v>
      </c>
    </row>
    <row r="422" spans="1:3" ht="17.25" customHeight="1">
      <c r="A422" s="569" t="s">
        <v>1579</v>
      </c>
      <c r="B422" s="116" t="s">
        <v>852</v>
      </c>
      <c r="C422" s="565">
        <v>5008</v>
      </c>
    </row>
    <row r="423" spans="1:3" ht="17.25" customHeight="1">
      <c r="A423" s="569" t="s">
        <v>1580</v>
      </c>
      <c r="B423" s="116" t="s">
        <v>509</v>
      </c>
      <c r="C423" s="565">
        <v>1015</v>
      </c>
    </row>
    <row r="424" spans="1:3" ht="17.25" customHeight="1">
      <c r="A424" s="569" t="s">
        <v>1581</v>
      </c>
      <c r="B424" s="116" t="s">
        <v>510</v>
      </c>
      <c r="C424" s="565">
        <v>199</v>
      </c>
    </row>
    <row r="425" spans="1:3" ht="17.25" customHeight="1">
      <c r="A425" s="569" t="s">
        <v>1582</v>
      </c>
      <c r="B425" s="116" t="s">
        <v>853</v>
      </c>
      <c r="C425" s="565">
        <v>1490</v>
      </c>
    </row>
    <row r="426" spans="1:3" ht="17.25" customHeight="1">
      <c r="A426" s="569" t="s">
        <v>1583</v>
      </c>
      <c r="B426" s="116" t="s">
        <v>855</v>
      </c>
      <c r="C426" s="565">
        <v>1173</v>
      </c>
    </row>
    <row r="427" spans="1:3" ht="17.25" customHeight="1">
      <c r="A427" s="569" t="s">
        <v>1584</v>
      </c>
      <c r="B427" s="116" t="s">
        <v>856</v>
      </c>
      <c r="C427" s="565">
        <v>20</v>
      </c>
    </row>
    <row r="428" spans="1:3" ht="17.25" customHeight="1">
      <c r="A428" s="569" t="s">
        <v>1585</v>
      </c>
      <c r="B428" s="116" t="s">
        <v>857</v>
      </c>
      <c r="C428" s="565">
        <v>28</v>
      </c>
    </row>
    <row r="429" spans="1:3" ht="17.25" customHeight="1">
      <c r="A429" s="569" t="s">
        <v>1586</v>
      </c>
      <c r="B429" s="116" t="s">
        <v>858</v>
      </c>
      <c r="C429" s="565">
        <v>99</v>
      </c>
    </row>
    <row r="430" spans="1:3" ht="17.25" customHeight="1">
      <c r="A430" s="569" t="s">
        <v>1587</v>
      </c>
      <c r="B430" s="116" t="s">
        <v>859</v>
      </c>
      <c r="C430" s="565">
        <v>480</v>
      </c>
    </row>
    <row r="431" spans="1:3" ht="17.25" customHeight="1">
      <c r="A431" s="569" t="s">
        <v>1588</v>
      </c>
      <c r="B431" s="116" t="s">
        <v>860</v>
      </c>
      <c r="C431" s="565">
        <v>24</v>
      </c>
    </row>
    <row r="432" spans="1:3" ht="17.25" customHeight="1">
      <c r="A432" s="569" t="s">
        <v>1589</v>
      </c>
      <c r="B432" s="116" t="s">
        <v>861</v>
      </c>
      <c r="C432" s="565">
        <v>120</v>
      </c>
    </row>
    <row r="433" spans="1:3" ht="17.25" customHeight="1">
      <c r="A433" s="569" t="s">
        <v>1590</v>
      </c>
      <c r="B433" s="116" t="s">
        <v>862</v>
      </c>
      <c r="C433" s="565">
        <v>133</v>
      </c>
    </row>
    <row r="434" spans="1:3" ht="17.25" customHeight="1">
      <c r="A434" s="569" t="s">
        <v>1591</v>
      </c>
      <c r="B434" s="116" t="s">
        <v>863</v>
      </c>
      <c r="C434" s="565">
        <v>200</v>
      </c>
    </row>
    <row r="435" spans="1:3" ht="17.25" customHeight="1">
      <c r="A435" s="569" t="s">
        <v>1592</v>
      </c>
      <c r="B435" s="116" t="s">
        <v>864</v>
      </c>
      <c r="C435" s="565">
        <v>19</v>
      </c>
    </row>
    <row r="436" spans="1:3" ht="17.25" customHeight="1">
      <c r="A436" s="569" t="s">
        <v>1593</v>
      </c>
      <c r="B436" s="116" t="s">
        <v>865</v>
      </c>
      <c r="C436" s="565">
        <v>8</v>
      </c>
    </row>
    <row r="437" spans="1:3" ht="17.25" customHeight="1">
      <c r="A437" s="569" t="s">
        <v>1594</v>
      </c>
      <c r="B437" s="116" t="s">
        <v>866</v>
      </c>
      <c r="C437" s="565">
        <v>3163</v>
      </c>
    </row>
    <row r="438" spans="1:3" ht="17.25" customHeight="1">
      <c r="A438" s="569" t="s">
        <v>1595</v>
      </c>
      <c r="B438" s="116" t="s">
        <v>867</v>
      </c>
      <c r="C438" s="565">
        <v>614</v>
      </c>
    </row>
    <row r="439" spans="1:3" ht="17.25" customHeight="1">
      <c r="A439" s="569" t="s">
        <v>1596</v>
      </c>
      <c r="B439" s="116" t="s">
        <v>868</v>
      </c>
      <c r="C439" s="565">
        <v>2429</v>
      </c>
    </row>
    <row r="440" spans="1:3" ht="17.25" customHeight="1">
      <c r="A440" s="569" t="s">
        <v>1597</v>
      </c>
      <c r="B440" s="116" t="s">
        <v>869</v>
      </c>
      <c r="C440" s="565">
        <v>25</v>
      </c>
    </row>
    <row r="441" spans="1:3" ht="17.25" customHeight="1">
      <c r="A441" s="569" t="s">
        <v>1598</v>
      </c>
      <c r="B441" s="116" t="s">
        <v>870</v>
      </c>
      <c r="C441" s="565">
        <v>40</v>
      </c>
    </row>
    <row r="442" spans="1:3" ht="17.25" customHeight="1">
      <c r="A442" s="569" t="s">
        <v>1599</v>
      </c>
      <c r="B442" s="116" t="s">
        <v>871</v>
      </c>
      <c r="C442" s="565">
        <v>55</v>
      </c>
    </row>
    <row r="443" spans="1:3" ht="17.25" customHeight="1">
      <c r="A443" s="569" t="s">
        <v>1600</v>
      </c>
      <c r="B443" s="116" t="s">
        <v>872</v>
      </c>
      <c r="C443" s="565">
        <v>2446</v>
      </c>
    </row>
    <row r="444" spans="1:3" ht="17.25" customHeight="1">
      <c r="A444" s="569" t="s">
        <v>1601</v>
      </c>
      <c r="B444" s="116" t="s">
        <v>873</v>
      </c>
      <c r="C444" s="565">
        <v>1769</v>
      </c>
    </row>
    <row r="445" spans="1:3" ht="17.25" customHeight="1">
      <c r="A445" s="569" t="s">
        <v>1602</v>
      </c>
      <c r="B445" s="116" t="s">
        <v>874</v>
      </c>
      <c r="C445" s="565">
        <v>362</v>
      </c>
    </row>
    <row r="446" spans="1:3" ht="17.25" customHeight="1">
      <c r="A446" s="569" t="s">
        <v>1603</v>
      </c>
      <c r="B446" s="116" t="s">
        <v>875</v>
      </c>
      <c r="C446" s="565">
        <v>300</v>
      </c>
    </row>
    <row r="447" spans="1:3" ht="17.25" customHeight="1">
      <c r="A447" s="569" t="s">
        <v>1604</v>
      </c>
      <c r="B447" s="116" t="s">
        <v>876</v>
      </c>
      <c r="C447" s="565">
        <v>15</v>
      </c>
    </row>
    <row r="448" spans="1:3" ht="17.25" customHeight="1">
      <c r="A448" s="569" t="s">
        <v>1605</v>
      </c>
      <c r="B448" s="116" t="s">
        <v>877</v>
      </c>
      <c r="C448" s="565">
        <v>2770</v>
      </c>
    </row>
    <row r="449" spans="1:3" ht="17.25" customHeight="1">
      <c r="A449" s="569" t="s">
        <v>1606</v>
      </c>
      <c r="B449" s="116" t="s">
        <v>878</v>
      </c>
      <c r="C449" s="565">
        <v>254</v>
      </c>
    </row>
    <row r="450" spans="1:3" ht="17.25" customHeight="1">
      <c r="A450" s="569" t="s">
        <v>1607</v>
      </c>
      <c r="B450" s="116" t="s">
        <v>879</v>
      </c>
      <c r="C450" s="565">
        <v>183</v>
      </c>
    </row>
    <row r="451" spans="1:3" ht="17.25" customHeight="1">
      <c r="A451" s="569" t="s">
        <v>1608</v>
      </c>
      <c r="B451" s="116" t="s">
        <v>880</v>
      </c>
      <c r="C451" s="565">
        <v>2333</v>
      </c>
    </row>
    <row r="452" spans="1:3" ht="17.25" customHeight="1">
      <c r="A452" s="569" t="s">
        <v>1609</v>
      </c>
      <c r="B452" s="116" t="s">
        <v>881</v>
      </c>
      <c r="C452" s="565">
        <v>7</v>
      </c>
    </row>
    <row r="453" spans="1:3" ht="17.25" customHeight="1">
      <c r="A453" s="569" t="s">
        <v>1610</v>
      </c>
      <c r="B453" s="116" t="s">
        <v>882</v>
      </c>
      <c r="C453" s="565">
        <v>7</v>
      </c>
    </row>
    <row r="454" spans="1:3" ht="17.25" customHeight="1">
      <c r="A454" s="569" t="s">
        <v>1611</v>
      </c>
      <c r="B454" s="116" t="s">
        <v>883</v>
      </c>
      <c r="C454" s="565">
        <v>27307</v>
      </c>
    </row>
    <row r="455" spans="1:3" ht="17.25" customHeight="1">
      <c r="A455" s="569" t="s">
        <v>1612</v>
      </c>
      <c r="B455" s="116" t="s">
        <v>884</v>
      </c>
      <c r="C455" s="565">
        <v>26619</v>
      </c>
    </row>
    <row r="456" spans="1:3" ht="17.25" customHeight="1">
      <c r="A456" s="569" t="s">
        <v>1613</v>
      </c>
      <c r="B456" s="116" t="s">
        <v>509</v>
      </c>
      <c r="C456" s="565">
        <v>420</v>
      </c>
    </row>
    <row r="457" spans="1:3" ht="17.25" customHeight="1">
      <c r="A457" s="569" t="s">
        <v>1614</v>
      </c>
      <c r="B457" s="116" t="s">
        <v>510</v>
      </c>
      <c r="C457" s="565">
        <v>360</v>
      </c>
    </row>
    <row r="458" spans="1:3" ht="17.25" customHeight="1">
      <c r="A458" s="569" t="s">
        <v>1615</v>
      </c>
      <c r="B458" s="116" t="s">
        <v>885</v>
      </c>
      <c r="C458" s="565">
        <v>6720</v>
      </c>
    </row>
    <row r="459" spans="1:3" ht="17.25" customHeight="1">
      <c r="A459" s="569" t="s">
        <v>1616</v>
      </c>
      <c r="B459" s="116" t="s">
        <v>886</v>
      </c>
      <c r="C459" s="565">
        <v>10926</v>
      </c>
    </row>
    <row r="460" spans="1:3" ht="17.25" customHeight="1">
      <c r="A460" s="569" t="s">
        <v>1617</v>
      </c>
      <c r="B460" s="116" t="s">
        <v>887</v>
      </c>
      <c r="C460" s="565">
        <v>100</v>
      </c>
    </row>
    <row r="461" spans="1:3" ht="17.25" customHeight="1">
      <c r="A461" s="569" t="s">
        <v>1618</v>
      </c>
      <c r="B461" s="116" t="s">
        <v>888</v>
      </c>
      <c r="C461" s="565">
        <v>50</v>
      </c>
    </row>
    <row r="462" spans="1:3" ht="17.25" customHeight="1">
      <c r="A462" s="569" t="s">
        <v>1619</v>
      </c>
      <c r="B462" s="116" t="s">
        <v>889</v>
      </c>
      <c r="C462" s="565">
        <v>7243</v>
      </c>
    </row>
    <row r="463" spans="1:3" ht="17.25" customHeight="1">
      <c r="A463" s="569" t="s">
        <v>1620</v>
      </c>
      <c r="B463" s="116" t="s">
        <v>890</v>
      </c>
      <c r="C463" s="565">
        <v>573</v>
      </c>
    </row>
    <row r="464" spans="1:3" ht="17.25" customHeight="1">
      <c r="A464" s="569" t="s">
        <v>1621</v>
      </c>
      <c r="B464" s="116" t="s">
        <v>891</v>
      </c>
      <c r="C464" s="565">
        <v>227</v>
      </c>
    </row>
    <row r="465" spans="1:3" ht="17.25" customHeight="1">
      <c r="A465" s="569" t="s">
        <v>1622</v>
      </c>
      <c r="B465" s="116" t="s">
        <v>892</v>
      </c>
      <c r="C465" s="565">
        <v>20</v>
      </c>
    </row>
    <row r="466" spans="1:3" ht="17.25" customHeight="1">
      <c r="A466" s="569" t="s">
        <v>1623</v>
      </c>
      <c r="B466" s="116" t="s">
        <v>894</v>
      </c>
      <c r="C466" s="565">
        <v>20</v>
      </c>
    </row>
    <row r="467" spans="1:3" ht="17.25" customHeight="1">
      <c r="A467" s="569" t="s">
        <v>1624</v>
      </c>
      <c r="B467" s="116" t="s">
        <v>895</v>
      </c>
      <c r="C467" s="565">
        <v>54</v>
      </c>
    </row>
    <row r="468" spans="1:3" ht="17.25" customHeight="1">
      <c r="A468" s="569" t="s">
        <v>1625</v>
      </c>
      <c r="B468" s="116" t="s">
        <v>893</v>
      </c>
      <c r="C468" s="565">
        <v>54</v>
      </c>
    </row>
    <row r="469" spans="1:3" ht="17.25" customHeight="1">
      <c r="A469" s="569" t="s">
        <v>1626</v>
      </c>
      <c r="B469" s="116" t="s">
        <v>896</v>
      </c>
      <c r="C469" s="565">
        <v>614</v>
      </c>
    </row>
    <row r="470" spans="1:3" ht="17.25" customHeight="1">
      <c r="A470" s="569" t="s">
        <v>1627</v>
      </c>
      <c r="B470" s="116" t="s">
        <v>897</v>
      </c>
      <c r="C470" s="565">
        <v>614</v>
      </c>
    </row>
    <row r="471" spans="1:3" ht="17.25" customHeight="1">
      <c r="A471" s="569" t="s">
        <v>1628</v>
      </c>
      <c r="B471" s="116" t="s">
        <v>898</v>
      </c>
      <c r="C471" s="565">
        <v>12362</v>
      </c>
    </row>
    <row r="472" spans="1:3" ht="17.25" customHeight="1">
      <c r="A472" s="569" t="s">
        <v>1629</v>
      </c>
      <c r="B472" s="116" t="s">
        <v>902</v>
      </c>
      <c r="C472" s="565">
        <v>6962</v>
      </c>
    </row>
    <row r="473" spans="1:3" ht="17.25" customHeight="1">
      <c r="A473" s="569" t="s">
        <v>1630</v>
      </c>
      <c r="B473" s="116" t="s">
        <v>509</v>
      </c>
      <c r="C473" s="565">
        <v>546</v>
      </c>
    </row>
    <row r="474" spans="1:3" ht="17.25" customHeight="1">
      <c r="A474" s="569" t="s">
        <v>1631</v>
      </c>
      <c r="B474" s="116" t="s">
        <v>510</v>
      </c>
      <c r="C474" s="565">
        <v>825</v>
      </c>
    </row>
    <row r="475" spans="1:3" ht="17.25" customHeight="1">
      <c r="A475" s="569" t="s">
        <v>1632</v>
      </c>
      <c r="B475" s="116" t="s">
        <v>903</v>
      </c>
      <c r="C475" s="565">
        <v>4150</v>
      </c>
    </row>
    <row r="476" spans="1:3" ht="17.25" customHeight="1">
      <c r="A476" s="569" t="s">
        <v>1633</v>
      </c>
      <c r="B476" s="116" t="s">
        <v>517</v>
      </c>
      <c r="C476" s="565">
        <v>356</v>
      </c>
    </row>
    <row r="477" spans="1:3" ht="17.25" customHeight="1">
      <c r="A477" s="569" t="s">
        <v>1634</v>
      </c>
      <c r="B477" s="116" t="s">
        <v>904</v>
      </c>
      <c r="C477" s="565">
        <v>1085</v>
      </c>
    </row>
    <row r="478" spans="1:3" ht="17.25" customHeight="1">
      <c r="A478" s="569" t="s">
        <v>1635</v>
      </c>
      <c r="B478" s="116" t="s">
        <v>905</v>
      </c>
      <c r="C478" s="565">
        <v>850</v>
      </c>
    </row>
    <row r="479" spans="1:3" ht="17.25" customHeight="1">
      <c r="A479" s="569" t="s">
        <v>1636</v>
      </c>
      <c r="B479" s="116" t="s">
        <v>509</v>
      </c>
      <c r="C479" s="565">
        <v>436</v>
      </c>
    </row>
    <row r="480" spans="1:3" ht="17.25" customHeight="1">
      <c r="A480" s="569" t="s">
        <v>1637</v>
      </c>
      <c r="B480" s="116" t="s">
        <v>510</v>
      </c>
      <c r="C480" s="565">
        <v>180</v>
      </c>
    </row>
    <row r="481" spans="1:3" ht="17.25" customHeight="1">
      <c r="A481" s="569" t="s">
        <v>1638</v>
      </c>
      <c r="B481" s="116" t="s">
        <v>906</v>
      </c>
      <c r="C481" s="565">
        <v>234</v>
      </c>
    </row>
    <row r="482" spans="1:3" ht="17.25" customHeight="1">
      <c r="A482" s="569" t="s">
        <v>1639</v>
      </c>
      <c r="B482" s="116" t="s">
        <v>907</v>
      </c>
      <c r="C482" s="565">
        <v>4550</v>
      </c>
    </row>
    <row r="483" spans="1:3" ht="17.25" customHeight="1">
      <c r="A483" s="569" t="s">
        <v>1640</v>
      </c>
      <c r="B483" s="116" t="s">
        <v>908</v>
      </c>
      <c r="C483" s="565">
        <v>4550</v>
      </c>
    </row>
    <row r="484" spans="1:3" ht="17.25" customHeight="1">
      <c r="A484" s="569" t="s">
        <v>1641</v>
      </c>
      <c r="B484" s="116" t="s">
        <v>909</v>
      </c>
      <c r="C484" s="565">
        <v>4569</v>
      </c>
    </row>
    <row r="485" spans="1:3" ht="17.25" customHeight="1">
      <c r="A485" s="569" t="s">
        <v>1642</v>
      </c>
      <c r="B485" s="116" t="s">
        <v>910</v>
      </c>
      <c r="C485" s="565">
        <v>3051</v>
      </c>
    </row>
    <row r="486" spans="1:3" ht="17.25" customHeight="1">
      <c r="A486" s="569" t="s">
        <v>1643</v>
      </c>
      <c r="B486" s="116" t="s">
        <v>509</v>
      </c>
      <c r="C486" s="565">
        <v>330</v>
      </c>
    </row>
    <row r="487" spans="1:3" ht="17.25" customHeight="1">
      <c r="A487" s="569" t="s">
        <v>1644</v>
      </c>
      <c r="B487" s="116" t="s">
        <v>510</v>
      </c>
      <c r="C487" s="565">
        <v>42</v>
      </c>
    </row>
    <row r="488" spans="1:3" ht="17.25" customHeight="1">
      <c r="A488" s="569" t="s">
        <v>1645</v>
      </c>
      <c r="B488" s="116" t="s">
        <v>911</v>
      </c>
      <c r="C488" s="565">
        <v>2679</v>
      </c>
    </row>
    <row r="489" spans="1:3" ht="17.25" customHeight="1">
      <c r="A489" s="569" t="s">
        <v>1646</v>
      </c>
      <c r="B489" s="116" t="s">
        <v>912</v>
      </c>
      <c r="C489" s="565">
        <v>1518</v>
      </c>
    </row>
    <row r="490" spans="1:3" ht="17.25" customHeight="1">
      <c r="A490" s="569" t="s">
        <v>1647</v>
      </c>
      <c r="B490" s="116" t="s">
        <v>913</v>
      </c>
      <c r="C490" s="565">
        <v>1518</v>
      </c>
    </row>
    <row r="491" spans="1:3" ht="17.25" customHeight="1">
      <c r="A491" s="569" t="s">
        <v>1648</v>
      </c>
      <c r="B491" s="116" t="s">
        <v>914</v>
      </c>
      <c r="C491" s="565">
        <v>40</v>
      </c>
    </row>
    <row r="492" spans="1:3" ht="17.25" customHeight="1">
      <c r="A492" s="569" t="s">
        <v>1649</v>
      </c>
      <c r="B492" s="116" t="s">
        <v>915</v>
      </c>
      <c r="C492" s="565">
        <v>40</v>
      </c>
    </row>
    <row r="493" spans="1:3" ht="17.25" customHeight="1">
      <c r="A493" s="569" t="s">
        <v>1650</v>
      </c>
      <c r="B493" s="116" t="s">
        <v>517</v>
      </c>
      <c r="C493" s="565">
        <v>40</v>
      </c>
    </row>
    <row r="494" spans="1:3" ht="17.25" customHeight="1">
      <c r="A494" s="569" t="s">
        <v>1651</v>
      </c>
      <c r="B494" s="116" t="s">
        <v>919</v>
      </c>
      <c r="C494" s="565">
        <v>2989</v>
      </c>
    </row>
    <row r="495" spans="1:3" ht="17.25" customHeight="1">
      <c r="A495" s="569" t="s">
        <v>1652</v>
      </c>
      <c r="B495" s="116" t="s">
        <v>920</v>
      </c>
      <c r="C495" s="565">
        <v>2635</v>
      </c>
    </row>
    <row r="496" spans="1:3" ht="17.25" customHeight="1">
      <c r="A496" s="569" t="s">
        <v>1653</v>
      </c>
      <c r="B496" s="116" t="s">
        <v>922</v>
      </c>
      <c r="C496" s="565">
        <v>635</v>
      </c>
    </row>
    <row r="497" spans="1:3" ht="17.25" customHeight="1">
      <c r="A497" s="569" t="s">
        <v>1654</v>
      </c>
      <c r="B497" s="116" t="s">
        <v>923</v>
      </c>
      <c r="C497" s="565">
        <v>2000</v>
      </c>
    </row>
    <row r="498" spans="1:3" ht="17.25" customHeight="1">
      <c r="A498" s="569" t="s">
        <v>1655</v>
      </c>
      <c r="B498" s="116" t="s">
        <v>924</v>
      </c>
      <c r="C498" s="565">
        <v>354</v>
      </c>
    </row>
    <row r="499" spans="1:3" ht="17.25" customHeight="1">
      <c r="A499" s="569" t="s">
        <v>1656</v>
      </c>
      <c r="B499" s="116" t="s">
        <v>925</v>
      </c>
      <c r="C499" s="565">
        <v>53</v>
      </c>
    </row>
    <row r="500" spans="1:3" ht="17.25" customHeight="1">
      <c r="A500" s="569" t="s">
        <v>1657</v>
      </c>
      <c r="B500" s="116" t="s">
        <v>926</v>
      </c>
      <c r="C500" s="565">
        <v>301</v>
      </c>
    </row>
    <row r="501" spans="1:3" ht="17.25" customHeight="1">
      <c r="A501" s="569" t="s">
        <v>1658</v>
      </c>
      <c r="B501" s="116" t="s">
        <v>927</v>
      </c>
      <c r="C501" s="565">
        <v>66316</v>
      </c>
    </row>
    <row r="502" spans="1:3" ht="17.25" customHeight="1">
      <c r="A502" s="569" t="s">
        <v>1659</v>
      </c>
      <c r="B502" s="116" t="s">
        <v>928</v>
      </c>
      <c r="C502" s="565">
        <v>41260</v>
      </c>
    </row>
    <row r="503" spans="1:3" ht="17.25" customHeight="1">
      <c r="A503" s="569" t="s">
        <v>1660</v>
      </c>
      <c r="B503" s="116" t="s">
        <v>933</v>
      </c>
      <c r="C503" s="565">
        <v>35138</v>
      </c>
    </row>
    <row r="504" spans="1:3" ht="17.25" customHeight="1">
      <c r="A504" s="569" t="s">
        <v>1661</v>
      </c>
      <c r="B504" s="116" t="s">
        <v>1662</v>
      </c>
      <c r="C504" s="565">
        <v>5154</v>
      </c>
    </row>
    <row r="505" spans="1:3" ht="17.25" customHeight="1">
      <c r="A505" s="569" t="s">
        <v>1663</v>
      </c>
      <c r="B505" s="116" t="s">
        <v>935</v>
      </c>
      <c r="C505" s="565">
        <v>968</v>
      </c>
    </row>
    <row r="506" spans="1:3" ht="17.25" customHeight="1">
      <c r="A506" s="569" t="s">
        <v>1664</v>
      </c>
      <c r="B506" s="116" t="s">
        <v>936</v>
      </c>
      <c r="C506" s="565">
        <v>25056</v>
      </c>
    </row>
    <row r="507" spans="1:3" ht="17.25" customHeight="1">
      <c r="A507" s="569" t="s">
        <v>1665</v>
      </c>
      <c r="B507" s="116" t="s">
        <v>937</v>
      </c>
      <c r="C507" s="565">
        <v>20056</v>
      </c>
    </row>
    <row r="508" spans="1:3" ht="17.25" customHeight="1">
      <c r="A508" s="569" t="s">
        <v>1666</v>
      </c>
      <c r="B508" s="116" t="s">
        <v>938</v>
      </c>
      <c r="C508" s="565">
        <v>5000</v>
      </c>
    </row>
    <row r="509" spans="1:3" ht="17.25" customHeight="1">
      <c r="A509" s="569" t="s">
        <v>1667</v>
      </c>
      <c r="B509" s="116" t="s">
        <v>939</v>
      </c>
      <c r="C509" s="565">
        <v>30</v>
      </c>
    </row>
    <row r="510" spans="1:3" ht="17.25" customHeight="1">
      <c r="A510" s="569" t="s">
        <v>1668</v>
      </c>
      <c r="B510" s="116" t="s">
        <v>942</v>
      </c>
      <c r="C510" s="565">
        <v>30</v>
      </c>
    </row>
    <row r="511" spans="1:3" ht="17.25" customHeight="1">
      <c r="A511" s="569" t="s">
        <v>1669</v>
      </c>
      <c r="B511" s="116" t="s">
        <v>943</v>
      </c>
      <c r="C511" s="565">
        <v>30</v>
      </c>
    </row>
    <row r="512" spans="1:3" ht="17.25" customHeight="1">
      <c r="A512" s="569" t="s">
        <v>1670</v>
      </c>
      <c r="B512" s="116" t="s">
        <v>944</v>
      </c>
      <c r="C512" s="565">
        <v>11353</v>
      </c>
    </row>
    <row r="513" spans="1:3" ht="17.25" customHeight="1">
      <c r="A513" s="569" t="s">
        <v>1671</v>
      </c>
      <c r="B513" s="116" t="s">
        <v>945</v>
      </c>
      <c r="C513" s="565">
        <v>2572</v>
      </c>
    </row>
    <row r="514" spans="1:3" ht="17.25" customHeight="1">
      <c r="A514" s="569" t="s">
        <v>1672</v>
      </c>
      <c r="B514" s="116" t="s">
        <v>509</v>
      </c>
      <c r="C514" s="565">
        <v>867</v>
      </c>
    </row>
    <row r="515" spans="1:3" ht="17.25" customHeight="1">
      <c r="A515" s="569" t="s">
        <v>1673</v>
      </c>
      <c r="B515" s="116" t="s">
        <v>946</v>
      </c>
      <c r="C515" s="565">
        <v>55</v>
      </c>
    </row>
    <row r="516" spans="1:3" ht="17.25" customHeight="1">
      <c r="A516" s="569" t="s">
        <v>1674</v>
      </c>
      <c r="B516" s="116" t="s">
        <v>947</v>
      </c>
      <c r="C516" s="565">
        <v>376</v>
      </c>
    </row>
    <row r="517" spans="1:3" ht="17.25" customHeight="1">
      <c r="A517" s="569" t="s">
        <v>1675</v>
      </c>
      <c r="B517" s="116" t="s">
        <v>948</v>
      </c>
      <c r="C517" s="565">
        <v>389</v>
      </c>
    </row>
    <row r="518" spans="1:3" ht="17.25" customHeight="1">
      <c r="A518" s="569" t="s">
        <v>1676</v>
      </c>
      <c r="B518" s="116" t="s">
        <v>517</v>
      </c>
      <c r="C518" s="565">
        <v>622</v>
      </c>
    </row>
    <row r="519" spans="1:3" ht="17.25" customHeight="1">
      <c r="A519" s="569" t="s">
        <v>1677</v>
      </c>
      <c r="B519" s="116" t="s">
        <v>949</v>
      </c>
      <c r="C519" s="565">
        <v>263</v>
      </c>
    </row>
    <row r="520" spans="1:3" ht="17.25" customHeight="1">
      <c r="A520" s="569" t="s">
        <v>1678</v>
      </c>
      <c r="B520" s="116" t="s">
        <v>950</v>
      </c>
      <c r="C520" s="565">
        <v>7371</v>
      </c>
    </row>
    <row r="521" spans="1:3" ht="17.25" customHeight="1">
      <c r="A521" s="569" t="s">
        <v>1679</v>
      </c>
      <c r="B521" s="116" t="s">
        <v>509</v>
      </c>
      <c r="C521" s="565">
        <v>2195</v>
      </c>
    </row>
    <row r="522" spans="1:3" ht="17.25" customHeight="1">
      <c r="A522" s="569" t="s">
        <v>1680</v>
      </c>
      <c r="B522" s="116" t="s">
        <v>951</v>
      </c>
      <c r="C522" s="565">
        <v>5094</v>
      </c>
    </row>
    <row r="523" spans="1:3" ht="17.25" customHeight="1">
      <c r="A523" s="569" t="s">
        <v>1681</v>
      </c>
      <c r="B523" s="116" t="s">
        <v>952</v>
      </c>
      <c r="C523" s="565">
        <v>82</v>
      </c>
    </row>
    <row r="524" spans="1:3" ht="17.25" customHeight="1">
      <c r="A524" s="569" t="s">
        <v>1682</v>
      </c>
      <c r="B524" s="116" t="s">
        <v>953</v>
      </c>
      <c r="C524" s="565">
        <v>1130</v>
      </c>
    </row>
    <row r="525" spans="1:3" ht="17.25" customHeight="1">
      <c r="A525" s="569" t="s">
        <v>1683</v>
      </c>
      <c r="B525" s="116" t="s">
        <v>954</v>
      </c>
      <c r="C525" s="565">
        <v>1116</v>
      </c>
    </row>
    <row r="526" spans="1:3" ht="17.25" customHeight="1">
      <c r="A526" s="569" t="s">
        <v>1684</v>
      </c>
      <c r="B526" s="116" t="s">
        <v>955</v>
      </c>
      <c r="C526" s="565">
        <v>14</v>
      </c>
    </row>
    <row r="527" spans="1:3" ht="17.25" customHeight="1">
      <c r="A527" s="569" t="s">
        <v>1685</v>
      </c>
      <c r="B527" s="116" t="s">
        <v>956</v>
      </c>
      <c r="C527" s="565">
        <v>280</v>
      </c>
    </row>
    <row r="528" spans="1:3" ht="17.25" customHeight="1">
      <c r="A528" s="569" t="s">
        <v>1686</v>
      </c>
      <c r="B528" s="116" t="s">
        <v>957</v>
      </c>
      <c r="C528" s="565">
        <v>20</v>
      </c>
    </row>
    <row r="529" spans="1:3" ht="17.25" customHeight="1">
      <c r="A529" s="569" t="s">
        <v>1687</v>
      </c>
      <c r="B529" s="116" t="s">
        <v>958</v>
      </c>
      <c r="C529" s="565">
        <v>260</v>
      </c>
    </row>
    <row r="530" spans="1:3" ht="17.25" customHeight="1">
      <c r="A530" s="569">
        <v>227</v>
      </c>
      <c r="B530" s="116" t="s">
        <v>1994</v>
      </c>
      <c r="C530" s="565">
        <v>25000</v>
      </c>
    </row>
    <row r="531" spans="1:3" ht="17.25" customHeight="1">
      <c r="A531" s="569" t="s">
        <v>1688</v>
      </c>
      <c r="B531" s="116" t="s">
        <v>959</v>
      </c>
      <c r="C531" s="565">
        <v>35175</v>
      </c>
    </row>
    <row r="532" spans="1:3" ht="17.25" customHeight="1">
      <c r="A532" s="569" t="s">
        <v>1689</v>
      </c>
      <c r="B532" s="116" t="s">
        <v>1690</v>
      </c>
      <c r="C532" s="565">
        <v>35175</v>
      </c>
    </row>
    <row r="533" spans="1:3" ht="17.25" customHeight="1">
      <c r="A533" s="569" t="s">
        <v>1691</v>
      </c>
      <c r="B533" s="116" t="s">
        <v>1690</v>
      </c>
      <c r="C533" s="565">
        <v>35175</v>
      </c>
    </row>
    <row r="534" spans="1:3" ht="17.25" customHeight="1">
      <c r="A534" s="569" t="s">
        <v>1692</v>
      </c>
      <c r="B534" s="116" t="s">
        <v>960</v>
      </c>
      <c r="C534" s="565">
        <v>23439</v>
      </c>
    </row>
    <row r="535" spans="1:3" ht="17.25" customHeight="1">
      <c r="A535" s="569" t="s">
        <v>1693</v>
      </c>
      <c r="B535" s="116" t="s">
        <v>961</v>
      </c>
      <c r="C535" s="565">
        <v>23439</v>
      </c>
    </row>
    <row r="536" spans="1:3" ht="17.25" customHeight="1">
      <c r="A536" s="569" t="s">
        <v>1694</v>
      </c>
      <c r="B536" s="116" t="s">
        <v>962</v>
      </c>
      <c r="C536" s="565">
        <v>22309</v>
      </c>
    </row>
    <row r="537" spans="1:3" ht="17.25" customHeight="1">
      <c r="A537" s="569" t="s">
        <v>1695</v>
      </c>
      <c r="B537" s="116" t="s">
        <v>963</v>
      </c>
      <c r="C537" s="565">
        <v>1130</v>
      </c>
    </row>
    <row r="538" spans="1:3" ht="17.25" customHeight="1">
      <c r="A538" s="569" t="s">
        <v>1696</v>
      </c>
      <c r="B538" s="116" t="s">
        <v>964</v>
      </c>
      <c r="C538" s="565">
        <v>20</v>
      </c>
    </row>
    <row r="539" spans="1:3" ht="17.25" customHeight="1">
      <c r="A539" s="569" t="s">
        <v>1697</v>
      </c>
      <c r="B539" s="116" t="s">
        <v>965</v>
      </c>
      <c r="C539" s="565">
        <v>20</v>
      </c>
    </row>
    <row r="540" spans="1:3" ht="17.25" customHeight="1" thickBot="1">
      <c r="A540" s="570" t="s">
        <v>1698</v>
      </c>
      <c r="B540" s="571" t="s">
        <v>966</v>
      </c>
      <c r="C540" s="566">
        <v>20</v>
      </c>
    </row>
  </sheetData>
  <autoFilter ref="A5:C540"/>
  <mergeCells count="4">
    <mergeCell ref="B4:C4"/>
    <mergeCell ref="A1:C1"/>
    <mergeCell ref="A2:C2"/>
    <mergeCell ref="A3:C3"/>
  </mergeCells>
  <phoneticPr fontId="1" type="noConversion"/>
  <pageMargins left="0.70866141732283472" right="0.70866141732283472" top="0.74803149606299213" bottom="0.74803149606299213" header="0.31496062992125984" footer="0.31496062992125984"/>
  <pageSetup paperSize="9" firstPageNumber="61" orientation="portrait" useFirstPageNumber="1"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1"/>
  <sheetViews>
    <sheetView showZeros="0" zoomScaleNormal="100" workbookViewId="0">
      <selection activeCell="G26" sqref="G26"/>
    </sheetView>
  </sheetViews>
  <sheetFormatPr defaultColWidth="9" defaultRowHeight="12.75"/>
  <cols>
    <col min="1" max="1" width="38.125" style="417" customWidth="1"/>
    <col min="2" max="4" width="16.375" style="434" customWidth="1"/>
    <col min="5" max="5" width="16.5" style="417" customWidth="1"/>
    <col min="6" max="16384" width="9" style="417"/>
  </cols>
  <sheetData>
    <row r="1" spans="1:8" ht="18.75">
      <c r="A1" s="664" t="s">
        <v>1707</v>
      </c>
      <c r="B1" s="664"/>
      <c r="C1" s="664"/>
      <c r="D1" s="664"/>
    </row>
    <row r="2" spans="1:8" ht="24">
      <c r="A2" s="670" t="s">
        <v>1708</v>
      </c>
      <c r="B2" s="670"/>
      <c r="C2" s="670"/>
      <c r="D2" s="670"/>
    </row>
    <row r="3" spans="1:8" ht="14.25">
      <c r="A3" s="683" t="s">
        <v>1923</v>
      </c>
      <c r="B3" s="683"/>
      <c r="C3" s="683"/>
      <c r="D3" s="683"/>
    </row>
    <row r="4" spans="1:8" ht="14.25" thickBot="1">
      <c r="A4" s="684"/>
      <c r="B4" s="684"/>
      <c r="C4" s="684"/>
      <c r="D4" s="418" t="s">
        <v>968</v>
      </c>
    </row>
    <row r="5" spans="1:8" s="419" customFormat="1">
      <c r="A5" s="685" t="s">
        <v>1700</v>
      </c>
      <c r="B5" s="687" t="s">
        <v>1701</v>
      </c>
      <c r="C5" s="687"/>
      <c r="D5" s="688"/>
    </row>
    <row r="6" spans="1:8" s="419" customFormat="1">
      <c r="A6" s="686"/>
      <c r="B6" s="420" t="s">
        <v>1702</v>
      </c>
      <c r="C6" s="420" t="s">
        <v>1703</v>
      </c>
      <c r="D6" s="421" t="s">
        <v>1704</v>
      </c>
    </row>
    <row r="7" spans="1:8" ht="17.25" customHeight="1">
      <c r="A7" s="422" t="s">
        <v>1705</v>
      </c>
      <c r="B7" s="423">
        <v>1061024</v>
      </c>
      <c r="C7" s="423">
        <v>494991</v>
      </c>
      <c r="D7" s="424">
        <v>566033</v>
      </c>
      <c r="F7" s="434"/>
      <c r="H7" s="434"/>
    </row>
    <row r="8" spans="1:8" ht="17.25" customHeight="1">
      <c r="A8" s="425" t="s">
        <v>57</v>
      </c>
      <c r="B8" s="426">
        <v>104171</v>
      </c>
      <c r="C8" s="426">
        <v>51557</v>
      </c>
      <c r="D8" s="427">
        <v>52614</v>
      </c>
      <c r="F8" s="428"/>
    </row>
    <row r="9" spans="1:8" ht="17.25" customHeight="1">
      <c r="A9" s="425" t="s">
        <v>58</v>
      </c>
      <c r="B9" s="426">
        <v>1370</v>
      </c>
      <c r="C9" s="426">
        <v>0</v>
      </c>
      <c r="D9" s="427">
        <v>1370</v>
      </c>
      <c r="F9" s="428"/>
    </row>
    <row r="10" spans="1:8" ht="17.25" customHeight="1">
      <c r="A10" s="425" t="s">
        <v>59</v>
      </c>
      <c r="B10" s="426">
        <v>75718</v>
      </c>
      <c r="C10" s="426">
        <v>52822</v>
      </c>
      <c r="D10" s="427">
        <v>22896</v>
      </c>
      <c r="F10" s="428"/>
    </row>
    <row r="11" spans="1:8" ht="17.25" customHeight="1">
      <c r="A11" s="425" t="s">
        <v>60</v>
      </c>
      <c r="B11" s="426">
        <v>269780</v>
      </c>
      <c r="C11" s="426">
        <v>191756</v>
      </c>
      <c r="D11" s="427">
        <v>78024</v>
      </c>
      <c r="F11" s="428"/>
    </row>
    <row r="12" spans="1:8" ht="17.25" customHeight="1">
      <c r="A12" s="425" t="s">
        <v>42</v>
      </c>
      <c r="B12" s="426">
        <v>18675</v>
      </c>
      <c r="C12" s="426">
        <v>561</v>
      </c>
      <c r="D12" s="427">
        <v>18114</v>
      </c>
      <c r="F12" s="428"/>
    </row>
    <row r="13" spans="1:8" ht="17.25" customHeight="1">
      <c r="A13" s="429" t="s">
        <v>414</v>
      </c>
      <c r="B13" s="426">
        <v>9760</v>
      </c>
      <c r="C13" s="426">
        <v>4320</v>
      </c>
      <c r="D13" s="427">
        <v>5440</v>
      </c>
      <c r="F13" s="428"/>
    </row>
    <row r="14" spans="1:8" ht="17.25" customHeight="1">
      <c r="A14" s="429" t="s">
        <v>61</v>
      </c>
      <c r="B14" s="426">
        <v>143693</v>
      </c>
      <c r="C14" s="426">
        <v>95460</v>
      </c>
      <c r="D14" s="427">
        <v>48233</v>
      </c>
      <c r="F14" s="428"/>
    </row>
    <row r="15" spans="1:8" ht="17.25" customHeight="1">
      <c r="A15" s="429" t="s">
        <v>1706</v>
      </c>
      <c r="B15" s="426">
        <v>84640</v>
      </c>
      <c r="C15" s="426">
        <v>44392</v>
      </c>
      <c r="D15" s="427">
        <v>40248</v>
      </c>
      <c r="F15" s="428"/>
    </row>
    <row r="16" spans="1:8" ht="17.25" customHeight="1">
      <c r="A16" s="429" t="s">
        <v>62</v>
      </c>
      <c r="B16" s="426">
        <v>17830</v>
      </c>
      <c r="C16" s="426">
        <v>1641</v>
      </c>
      <c r="D16" s="427">
        <v>16189</v>
      </c>
      <c r="F16" s="428"/>
    </row>
    <row r="17" spans="1:6" ht="17.25" customHeight="1">
      <c r="A17" s="429" t="s">
        <v>63</v>
      </c>
      <c r="B17" s="426">
        <v>84118</v>
      </c>
      <c r="C17" s="426">
        <v>13237</v>
      </c>
      <c r="D17" s="427">
        <v>70881</v>
      </c>
      <c r="F17" s="428"/>
    </row>
    <row r="18" spans="1:6" ht="17.25" customHeight="1">
      <c r="A18" s="430" t="s">
        <v>64</v>
      </c>
      <c r="B18" s="426">
        <v>42669</v>
      </c>
      <c r="C18" s="426">
        <v>9602</v>
      </c>
      <c r="D18" s="427">
        <v>33067</v>
      </c>
      <c r="F18" s="428"/>
    </row>
    <row r="19" spans="1:6" ht="17.25" customHeight="1">
      <c r="A19" s="430" t="s">
        <v>65</v>
      </c>
      <c r="B19" s="426">
        <v>27307</v>
      </c>
      <c r="C19" s="426">
        <v>3485</v>
      </c>
      <c r="D19" s="427">
        <v>23822</v>
      </c>
      <c r="F19" s="428"/>
    </row>
    <row r="20" spans="1:6" ht="17.25" customHeight="1">
      <c r="A20" s="430" t="s">
        <v>416</v>
      </c>
      <c r="B20" s="426">
        <v>12362</v>
      </c>
      <c r="C20" s="426">
        <v>1436</v>
      </c>
      <c r="D20" s="427">
        <v>10926</v>
      </c>
      <c r="F20" s="428"/>
    </row>
    <row r="21" spans="1:6" ht="17.25" customHeight="1">
      <c r="A21" s="430" t="s">
        <v>66</v>
      </c>
      <c r="B21" s="426">
        <v>4569</v>
      </c>
      <c r="C21" s="426">
        <v>330</v>
      </c>
      <c r="D21" s="427">
        <v>4239</v>
      </c>
      <c r="F21" s="428"/>
    </row>
    <row r="22" spans="1:6" ht="17.25" customHeight="1">
      <c r="A22" s="430" t="s">
        <v>43</v>
      </c>
      <c r="B22" s="426">
        <v>40</v>
      </c>
      <c r="C22" s="426">
        <v>40</v>
      </c>
      <c r="D22" s="427">
        <v>0</v>
      </c>
      <c r="F22" s="428"/>
    </row>
    <row r="23" spans="1:6" ht="17.25" customHeight="1">
      <c r="A23" s="430" t="s">
        <v>67</v>
      </c>
      <c r="B23" s="426"/>
      <c r="C23" s="426">
        <v>0</v>
      </c>
      <c r="D23" s="427">
        <v>0</v>
      </c>
      <c r="F23" s="428"/>
    </row>
    <row r="24" spans="1:6" ht="17.25" customHeight="1">
      <c r="A24" s="430" t="s">
        <v>218</v>
      </c>
      <c r="B24" s="426">
        <v>2989</v>
      </c>
      <c r="C24" s="426">
        <v>612</v>
      </c>
      <c r="D24" s="427">
        <v>2377</v>
      </c>
      <c r="F24" s="428"/>
    </row>
    <row r="25" spans="1:6" ht="17.25" customHeight="1">
      <c r="A25" s="430" t="s">
        <v>68</v>
      </c>
      <c r="B25" s="426">
        <v>66316</v>
      </c>
      <c r="C25" s="426">
        <v>20056</v>
      </c>
      <c r="D25" s="427">
        <v>46260</v>
      </c>
      <c r="F25" s="428"/>
    </row>
    <row r="26" spans="1:6" ht="17.25" customHeight="1">
      <c r="A26" s="430" t="s">
        <v>69</v>
      </c>
      <c r="B26" s="426">
        <v>30</v>
      </c>
      <c r="C26" s="426">
        <v>0</v>
      </c>
      <c r="D26" s="427">
        <v>30</v>
      </c>
      <c r="F26" s="428"/>
    </row>
    <row r="27" spans="1:6" ht="17.25" customHeight="1">
      <c r="A27" s="430" t="s">
        <v>216</v>
      </c>
      <c r="B27" s="426">
        <v>11353</v>
      </c>
      <c r="C27" s="426">
        <v>3684</v>
      </c>
      <c r="D27" s="427">
        <v>7669</v>
      </c>
      <c r="F27" s="428"/>
    </row>
    <row r="28" spans="1:6" ht="17.25" customHeight="1">
      <c r="A28" s="430" t="s">
        <v>70</v>
      </c>
      <c r="B28" s="426">
        <v>25000</v>
      </c>
      <c r="C28" s="426">
        <v>0</v>
      </c>
      <c r="D28" s="427">
        <v>25000</v>
      </c>
      <c r="F28" s="428"/>
    </row>
    <row r="29" spans="1:6" ht="17.25" customHeight="1">
      <c r="A29" s="430" t="s">
        <v>71</v>
      </c>
      <c r="B29" s="426">
        <v>35175</v>
      </c>
      <c r="C29" s="426">
        <v>0</v>
      </c>
      <c r="D29" s="427">
        <v>35175</v>
      </c>
      <c r="F29" s="428"/>
    </row>
    <row r="30" spans="1:6" ht="17.25" customHeight="1">
      <c r="A30" s="430" t="s">
        <v>72</v>
      </c>
      <c r="B30" s="426">
        <v>23439</v>
      </c>
      <c r="C30" s="426">
        <v>0</v>
      </c>
      <c r="D30" s="427">
        <v>23439</v>
      </c>
      <c r="F30" s="428"/>
    </row>
    <row r="31" spans="1:6" ht="17.25" customHeight="1" thickBot="1">
      <c r="A31" s="431" t="s">
        <v>200</v>
      </c>
      <c r="B31" s="432">
        <v>20</v>
      </c>
      <c r="C31" s="432">
        <v>0</v>
      </c>
      <c r="D31" s="433">
        <v>20</v>
      </c>
      <c r="F31" s="428"/>
    </row>
  </sheetData>
  <mergeCells count="6">
    <mergeCell ref="A1:D1"/>
    <mergeCell ref="A2:D2"/>
    <mergeCell ref="A3:D3"/>
    <mergeCell ref="A4:C4"/>
    <mergeCell ref="A5:A6"/>
    <mergeCell ref="B5:D5"/>
  </mergeCells>
  <phoneticPr fontId="1" type="noConversion"/>
  <pageMargins left="0.70866141732283472" right="0.70866141732283472" top="0.74803149606299213" bottom="0.74803149606299213" header="0.31496062992125984" footer="0.31496062992125984"/>
  <pageSetup paperSize="9" firstPageNumber="76" orientation="portrait" useFirstPageNumber="1"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0"/>
  <sheetViews>
    <sheetView showZeros="0" zoomScaleNormal="100" workbookViewId="0">
      <selection activeCell="C9" sqref="C9"/>
    </sheetView>
  </sheetViews>
  <sheetFormatPr defaultColWidth="21.5" defaultRowHeight="14.25"/>
  <cols>
    <col min="1" max="1" width="55.25" style="435" customWidth="1"/>
    <col min="2" max="2" width="28.5" style="435" customWidth="1"/>
    <col min="3" max="16384" width="21.5" style="435"/>
  </cols>
  <sheetData>
    <row r="1" spans="1:4" ht="18.75">
      <c r="A1" s="664" t="s">
        <v>1737</v>
      </c>
      <c r="B1" s="664"/>
    </row>
    <row r="2" spans="1:4" s="436" customFormat="1" ht="21">
      <c r="A2" s="689" t="s">
        <v>1925</v>
      </c>
      <c r="B2" s="689"/>
    </row>
    <row r="3" spans="1:4" s="436" customFormat="1">
      <c r="A3" s="690" t="s">
        <v>1926</v>
      </c>
      <c r="B3" s="690"/>
    </row>
    <row r="4" spans="1:4" ht="15" thickBot="1">
      <c r="A4" s="360"/>
      <c r="B4" s="437" t="s">
        <v>1709</v>
      </c>
    </row>
    <row r="5" spans="1:4" ht="20.25" customHeight="1">
      <c r="A5" s="438" t="s">
        <v>1710</v>
      </c>
      <c r="B5" s="439" t="s">
        <v>1711</v>
      </c>
    </row>
    <row r="6" spans="1:4" ht="20.25" customHeight="1">
      <c r="A6" s="440" t="s">
        <v>1712</v>
      </c>
      <c r="B6" s="441">
        <v>494991</v>
      </c>
      <c r="D6" s="659"/>
    </row>
    <row r="7" spans="1:4" ht="20.25" customHeight="1">
      <c r="A7" s="442" t="s">
        <v>1713</v>
      </c>
      <c r="B7" s="443">
        <v>100911</v>
      </c>
    </row>
    <row r="8" spans="1:4" ht="20.25" customHeight="1">
      <c r="A8" s="444" t="s">
        <v>1714</v>
      </c>
      <c r="B8" s="443">
        <v>72160</v>
      </c>
    </row>
    <row r="9" spans="1:4" ht="20.25" customHeight="1">
      <c r="A9" s="444" t="s">
        <v>1715</v>
      </c>
      <c r="B9" s="443">
        <v>19825</v>
      </c>
    </row>
    <row r="10" spans="1:4" ht="20.25" customHeight="1">
      <c r="A10" s="444" t="s">
        <v>1716</v>
      </c>
      <c r="B10" s="443">
        <v>8274</v>
      </c>
    </row>
    <row r="11" spans="1:4" ht="20.25" customHeight="1">
      <c r="A11" s="444" t="s">
        <v>1717</v>
      </c>
      <c r="B11" s="443">
        <v>652</v>
      </c>
    </row>
    <row r="12" spans="1:4" ht="20.25" customHeight="1">
      <c r="A12" s="445" t="s">
        <v>1718</v>
      </c>
      <c r="B12" s="443">
        <v>33463</v>
      </c>
    </row>
    <row r="13" spans="1:4" ht="20.25" customHeight="1">
      <c r="A13" s="446" t="s">
        <v>1719</v>
      </c>
      <c r="B13" s="443">
        <v>22136</v>
      </c>
    </row>
    <row r="14" spans="1:4" ht="20.25" customHeight="1">
      <c r="A14" s="446" t="s">
        <v>1720</v>
      </c>
      <c r="B14" s="443">
        <v>77</v>
      </c>
    </row>
    <row r="15" spans="1:4" ht="20.25" customHeight="1">
      <c r="A15" s="446" t="s">
        <v>1721</v>
      </c>
      <c r="B15" s="443">
        <v>425</v>
      </c>
    </row>
    <row r="16" spans="1:4" ht="20.25" customHeight="1">
      <c r="A16" s="446" t="s">
        <v>1722</v>
      </c>
      <c r="B16" s="443">
        <v>938</v>
      </c>
    </row>
    <row r="17" spans="1:2" ht="20.25" customHeight="1">
      <c r="A17" s="446" t="s">
        <v>1723</v>
      </c>
      <c r="B17" s="443">
        <v>165</v>
      </c>
    </row>
    <row r="18" spans="1:2" ht="20.25" customHeight="1">
      <c r="A18" s="446" t="s">
        <v>1724</v>
      </c>
      <c r="B18" s="447">
        <v>2556</v>
      </c>
    </row>
    <row r="19" spans="1:2" ht="20.25" customHeight="1">
      <c r="A19" s="446" t="s">
        <v>1725</v>
      </c>
      <c r="B19" s="443">
        <v>704</v>
      </c>
    </row>
    <row r="20" spans="1:2" ht="20.25" customHeight="1">
      <c r="A20" s="446" t="s">
        <v>1726</v>
      </c>
      <c r="B20" s="443">
        <v>6462</v>
      </c>
    </row>
    <row r="21" spans="1:2" ht="20.25" customHeight="1">
      <c r="A21" s="448" t="s">
        <v>1733</v>
      </c>
      <c r="B21" s="443">
        <v>92</v>
      </c>
    </row>
    <row r="22" spans="1:2" ht="20.25" customHeight="1">
      <c r="A22" s="446" t="s">
        <v>1734</v>
      </c>
      <c r="B22" s="443">
        <v>92</v>
      </c>
    </row>
    <row r="23" spans="1:2" ht="20.25" customHeight="1">
      <c r="A23" s="448" t="s">
        <v>1727</v>
      </c>
      <c r="B23" s="443">
        <v>320281</v>
      </c>
    </row>
    <row r="24" spans="1:2" ht="20.25" customHeight="1">
      <c r="A24" s="446" t="s">
        <v>1728</v>
      </c>
      <c r="B24" s="443">
        <v>263403</v>
      </c>
    </row>
    <row r="25" spans="1:2" ht="20.25" customHeight="1">
      <c r="A25" s="446" t="s">
        <v>1729</v>
      </c>
      <c r="B25" s="443">
        <v>56878</v>
      </c>
    </row>
    <row r="26" spans="1:2" ht="20.25" customHeight="1">
      <c r="A26" s="448" t="s">
        <v>1735</v>
      </c>
      <c r="B26" s="443">
        <v>57</v>
      </c>
    </row>
    <row r="27" spans="1:2" ht="20.25" customHeight="1">
      <c r="A27" s="446" t="s">
        <v>1736</v>
      </c>
      <c r="B27" s="443">
        <v>57</v>
      </c>
    </row>
    <row r="28" spans="1:2" ht="20.25" customHeight="1">
      <c r="A28" s="445" t="s">
        <v>1730</v>
      </c>
      <c r="B28" s="443">
        <v>40187</v>
      </c>
    </row>
    <row r="29" spans="1:2" ht="20.25" customHeight="1">
      <c r="A29" s="446" t="s">
        <v>1731</v>
      </c>
      <c r="B29" s="443">
        <v>40174</v>
      </c>
    </row>
    <row r="30" spans="1:2" ht="20.25" customHeight="1" thickBot="1">
      <c r="A30" s="449" t="s">
        <v>1732</v>
      </c>
      <c r="B30" s="450">
        <v>13</v>
      </c>
    </row>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firstPageNumber="77" orientation="portrait" useFirstPageNumber="1"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8"/>
  <sheetViews>
    <sheetView showZeros="0" zoomScaleNormal="100" workbookViewId="0">
      <selection activeCell="C21" sqref="C21"/>
    </sheetView>
  </sheetViews>
  <sheetFormatPr defaultRowHeight="13.5"/>
  <cols>
    <col min="1" max="1" width="46.75" bestFit="1" customWidth="1"/>
    <col min="2" max="2" width="9.5" customWidth="1"/>
    <col min="3" max="3" width="45.875" customWidth="1"/>
  </cols>
  <sheetData>
    <row r="1" spans="1:4" ht="18.75">
      <c r="A1" s="664" t="s">
        <v>1781</v>
      </c>
      <c r="B1" s="664"/>
      <c r="C1" s="664"/>
      <c r="D1" s="664"/>
    </row>
    <row r="2" spans="1:4" ht="24">
      <c r="A2" s="670" t="s">
        <v>2424</v>
      </c>
      <c r="B2" s="670"/>
      <c r="C2" s="670"/>
      <c r="D2" s="670"/>
    </row>
    <row r="3" spans="1:4" ht="15" thickBot="1">
      <c r="A3" s="376"/>
      <c r="B3" s="376"/>
      <c r="C3" s="375"/>
      <c r="D3" s="377" t="s">
        <v>968</v>
      </c>
    </row>
    <row r="4" spans="1:4" ht="21" customHeight="1">
      <c r="A4" s="383" t="s">
        <v>973</v>
      </c>
      <c r="B4" s="384" t="s">
        <v>975</v>
      </c>
      <c r="C4" s="384" t="s">
        <v>976</v>
      </c>
      <c r="D4" s="385" t="s">
        <v>975</v>
      </c>
    </row>
    <row r="5" spans="1:4" ht="21" customHeight="1">
      <c r="A5" s="181" t="s">
        <v>1738</v>
      </c>
      <c r="B5" s="379">
        <v>332545</v>
      </c>
      <c r="C5" s="378" t="s">
        <v>978</v>
      </c>
      <c r="D5" s="387">
        <f>D6+D10</f>
        <v>82040</v>
      </c>
    </row>
    <row r="6" spans="1:4" ht="21" customHeight="1">
      <c r="A6" s="181" t="s">
        <v>1739</v>
      </c>
      <c r="B6" s="379">
        <v>78545</v>
      </c>
      <c r="C6" s="378" t="s">
        <v>980</v>
      </c>
      <c r="D6" s="387">
        <v>68088</v>
      </c>
    </row>
    <row r="7" spans="1:4" ht="21" customHeight="1">
      <c r="A7" s="386" t="s">
        <v>1740</v>
      </c>
      <c r="B7" s="379">
        <v>5684</v>
      </c>
      <c r="C7" s="381" t="s">
        <v>983</v>
      </c>
      <c r="D7" s="387">
        <v>63675</v>
      </c>
    </row>
    <row r="8" spans="1:4" ht="21" customHeight="1">
      <c r="A8" s="386" t="s">
        <v>1741</v>
      </c>
      <c r="B8" s="379">
        <v>10867</v>
      </c>
      <c r="C8" s="378" t="s">
        <v>986</v>
      </c>
      <c r="D8" s="387">
        <f>D6-D7</f>
        <v>4413</v>
      </c>
    </row>
    <row r="9" spans="1:4" ht="21" customHeight="1">
      <c r="A9" s="386" t="s">
        <v>1742</v>
      </c>
      <c r="B9" s="379">
        <v>4842</v>
      </c>
      <c r="C9" s="378"/>
      <c r="D9" s="387"/>
    </row>
    <row r="10" spans="1:4" ht="21" customHeight="1">
      <c r="A10" s="386" t="s">
        <v>1743</v>
      </c>
      <c r="B10" s="379">
        <v>57152</v>
      </c>
      <c r="C10" s="378" t="s">
        <v>991</v>
      </c>
      <c r="D10" s="387">
        <v>13952</v>
      </c>
    </row>
    <row r="11" spans="1:4" ht="21" customHeight="1">
      <c r="A11" s="181" t="s">
        <v>1744</v>
      </c>
      <c r="B11" s="379">
        <v>230337</v>
      </c>
      <c r="C11" s="380"/>
      <c r="D11" s="387"/>
    </row>
    <row r="12" spans="1:4" ht="21" customHeight="1">
      <c r="A12" s="386" t="s">
        <v>1745</v>
      </c>
      <c r="B12" s="379">
        <v>2715</v>
      </c>
      <c r="C12" s="380"/>
      <c r="D12" s="387"/>
    </row>
    <row r="13" spans="1:4" ht="21" customHeight="1">
      <c r="A13" s="386" t="s">
        <v>1746</v>
      </c>
      <c r="B13" s="379">
        <v>20048</v>
      </c>
      <c r="C13" s="380"/>
      <c r="D13" s="387"/>
    </row>
    <row r="14" spans="1:4" ht="21" customHeight="1">
      <c r="A14" s="386" t="s">
        <v>1747</v>
      </c>
      <c r="B14" s="379">
        <v>6271</v>
      </c>
      <c r="C14" s="380"/>
      <c r="D14" s="387"/>
    </row>
    <row r="15" spans="1:4" ht="21" customHeight="1">
      <c r="A15" s="386" t="s">
        <v>1748</v>
      </c>
      <c r="B15" s="379">
        <v>66661</v>
      </c>
      <c r="C15" s="380"/>
      <c r="D15" s="387"/>
    </row>
    <row r="16" spans="1:4" ht="21" customHeight="1">
      <c r="A16" s="386" t="s">
        <v>1749</v>
      </c>
      <c r="B16" s="379">
        <v>0</v>
      </c>
      <c r="C16" s="380"/>
      <c r="D16" s="387"/>
    </row>
    <row r="17" spans="1:4" ht="21" customHeight="1">
      <c r="A17" s="386" t="s">
        <v>1750</v>
      </c>
      <c r="B17" s="379">
        <v>14370</v>
      </c>
      <c r="C17" s="380"/>
      <c r="D17" s="387"/>
    </row>
    <row r="18" spans="1:4" ht="21" customHeight="1">
      <c r="A18" s="386" t="s">
        <v>1751</v>
      </c>
      <c r="B18" s="379">
        <v>664</v>
      </c>
      <c r="C18" s="380"/>
      <c r="D18" s="387"/>
    </row>
    <row r="19" spans="1:4" ht="21" customHeight="1">
      <c r="A19" s="386" t="s">
        <v>1752</v>
      </c>
      <c r="B19" s="379">
        <v>119454</v>
      </c>
      <c r="C19" s="380"/>
      <c r="D19" s="387"/>
    </row>
    <row r="20" spans="1:4" ht="21" customHeight="1">
      <c r="A20" s="388" t="s">
        <v>1753</v>
      </c>
      <c r="B20" s="379">
        <v>3796</v>
      </c>
      <c r="C20" s="380"/>
      <c r="D20" s="387"/>
    </row>
    <row r="21" spans="1:4" ht="21" customHeight="1">
      <c r="A21" s="388" t="s">
        <v>1754</v>
      </c>
      <c r="B21" s="379">
        <v>27914</v>
      </c>
      <c r="C21" s="380"/>
      <c r="D21" s="387"/>
    </row>
    <row r="22" spans="1:4" ht="21" customHeight="1">
      <c r="A22" s="388" t="s">
        <v>1755</v>
      </c>
      <c r="B22" s="379">
        <v>0</v>
      </c>
      <c r="C22" s="382"/>
      <c r="D22" s="389"/>
    </row>
    <row r="23" spans="1:4" ht="21" customHeight="1">
      <c r="A23" s="388" t="s">
        <v>1756</v>
      </c>
      <c r="B23" s="379">
        <v>791</v>
      </c>
      <c r="C23" s="382"/>
      <c r="D23" s="389"/>
    </row>
    <row r="24" spans="1:4" ht="21" customHeight="1">
      <c r="A24" s="388" t="s">
        <v>1757</v>
      </c>
      <c r="B24" s="379">
        <v>35145</v>
      </c>
      <c r="C24" s="382"/>
      <c r="D24" s="389"/>
    </row>
    <row r="25" spans="1:4" ht="21" customHeight="1">
      <c r="A25" s="388" t="s">
        <v>1758</v>
      </c>
      <c r="B25" s="379">
        <v>27952</v>
      </c>
      <c r="C25" s="382"/>
      <c r="D25" s="389"/>
    </row>
    <row r="26" spans="1:4" ht="21" customHeight="1">
      <c r="A26" s="388" t="s">
        <v>1759</v>
      </c>
      <c r="B26" s="379">
        <v>133</v>
      </c>
      <c r="C26" s="382"/>
      <c r="D26" s="389"/>
    </row>
    <row r="27" spans="1:4" ht="21" customHeight="1">
      <c r="A27" s="388" t="s">
        <v>1760</v>
      </c>
      <c r="B27" s="379">
        <v>5704</v>
      </c>
      <c r="C27" s="382"/>
      <c r="D27" s="389"/>
    </row>
    <row r="28" spans="1:4" ht="21" customHeight="1">
      <c r="A28" s="388" t="s">
        <v>1761</v>
      </c>
      <c r="B28" s="379">
        <v>2600</v>
      </c>
      <c r="C28" s="382"/>
      <c r="D28" s="389"/>
    </row>
    <row r="29" spans="1:4" ht="21" customHeight="1">
      <c r="A29" s="388" t="s">
        <v>1762</v>
      </c>
      <c r="B29" s="379">
        <v>15389</v>
      </c>
      <c r="C29" s="382"/>
      <c r="D29" s="389"/>
    </row>
    <row r="30" spans="1:4" ht="21" customHeight="1">
      <c r="A30" s="388" t="s">
        <v>1763</v>
      </c>
      <c r="B30" s="379">
        <v>30</v>
      </c>
      <c r="C30" s="382"/>
      <c r="D30" s="389"/>
    </row>
    <row r="31" spans="1:4" ht="21" customHeight="1">
      <c r="A31" s="386" t="s">
        <v>1764</v>
      </c>
      <c r="B31" s="379">
        <v>154</v>
      </c>
      <c r="C31" s="382"/>
      <c r="D31" s="389"/>
    </row>
    <row r="32" spans="1:4" ht="21" customHeight="1">
      <c r="A32" s="181" t="s">
        <v>1765</v>
      </c>
      <c r="B32" s="379">
        <v>23663</v>
      </c>
      <c r="C32" s="382"/>
      <c r="D32" s="389"/>
    </row>
    <row r="33" spans="1:4" ht="21" customHeight="1">
      <c r="A33" s="181" t="s">
        <v>1766</v>
      </c>
      <c r="B33" s="379">
        <v>0</v>
      </c>
      <c r="C33" s="382"/>
      <c r="D33" s="389"/>
    </row>
    <row r="34" spans="1:4" ht="21" customHeight="1">
      <c r="A34" s="386" t="s">
        <v>1767</v>
      </c>
      <c r="B34" s="379">
        <v>212</v>
      </c>
      <c r="C34" s="382"/>
      <c r="D34" s="389"/>
    </row>
    <row r="35" spans="1:4" ht="21" customHeight="1">
      <c r="A35" s="386" t="s">
        <v>1768</v>
      </c>
      <c r="B35" s="379">
        <v>28</v>
      </c>
      <c r="C35" s="382"/>
      <c r="D35" s="389"/>
    </row>
    <row r="36" spans="1:4" ht="21" customHeight="1">
      <c r="A36" s="386" t="s">
        <v>1769</v>
      </c>
      <c r="B36" s="379">
        <v>0</v>
      </c>
      <c r="C36" s="380"/>
      <c r="D36" s="387"/>
    </row>
    <row r="37" spans="1:4" ht="21" customHeight="1">
      <c r="A37" s="386" t="s">
        <v>1770</v>
      </c>
      <c r="B37" s="379">
        <v>0</v>
      </c>
      <c r="C37" s="380"/>
      <c r="D37" s="387"/>
    </row>
    <row r="38" spans="1:4" ht="21" customHeight="1">
      <c r="A38" s="386" t="s">
        <v>1771</v>
      </c>
      <c r="B38" s="379">
        <v>0</v>
      </c>
      <c r="C38" s="380"/>
      <c r="D38" s="387"/>
    </row>
    <row r="39" spans="1:4" ht="21" customHeight="1">
      <c r="A39" s="386" t="s">
        <v>1772</v>
      </c>
      <c r="B39" s="379">
        <v>0</v>
      </c>
      <c r="C39" s="380"/>
      <c r="D39" s="387"/>
    </row>
    <row r="40" spans="1:4" ht="21" customHeight="1">
      <c r="A40" s="386" t="s">
        <v>1773</v>
      </c>
      <c r="B40" s="379">
        <v>1794</v>
      </c>
      <c r="C40" s="380"/>
      <c r="D40" s="387"/>
    </row>
    <row r="41" spans="1:4" ht="21" customHeight="1">
      <c r="A41" s="386" t="s">
        <v>1774</v>
      </c>
      <c r="B41" s="379">
        <v>9584</v>
      </c>
      <c r="C41" s="380"/>
      <c r="D41" s="387"/>
    </row>
    <row r="42" spans="1:4" ht="21" customHeight="1">
      <c r="A42" s="386" t="s">
        <v>1775</v>
      </c>
      <c r="B42" s="379">
        <v>6531</v>
      </c>
      <c r="C42" s="380"/>
      <c r="D42" s="387"/>
    </row>
    <row r="43" spans="1:4" ht="21" customHeight="1">
      <c r="A43" s="386" t="s">
        <v>1776</v>
      </c>
      <c r="B43" s="379">
        <v>87</v>
      </c>
      <c r="C43" s="380"/>
      <c r="D43" s="387"/>
    </row>
    <row r="44" spans="1:4" ht="21" customHeight="1">
      <c r="A44" s="386" t="s">
        <v>1777</v>
      </c>
      <c r="B44" s="379">
        <v>4550</v>
      </c>
      <c r="C44" s="380"/>
      <c r="D44" s="387"/>
    </row>
    <row r="45" spans="1:4" ht="21" customHeight="1">
      <c r="A45" s="386" t="s">
        <v>1778</v>
      </c>
      <c r="B45" s="379">
        <v>780</v>
      </c>
      <c r="C45" s="380"/>
      <c r="D45" s="387"/>
    </row>
    <row r="46" spans="1:4" ht="21" customHeight="1">
      <c r="A46" s="386" t="s">
        <v>1779</v>
      </c>
      <c r="B46" s="379">
        <v>0</v>
      </c>
      <c r="C46" s="382"/>
      <c r="D46" s="389"/>
    </row>
    <row r="47" spans="1:4" ht="21" customHeight="1">
      <c r="A47" s="386" t="s">
        <v>1060</v>
      </c>
      <c r="B47" s="379">
        <v>0</v>
      </c>
      <c r="C47" s="382"/>
      <c r="D47" s="389"/>
    </row>
    <row r="48" spans="1:4" ht="21" customHeight="1" thickBot="1">
      <c r="A48" s="390" t="s">
        <v>1780</v>
      </c>
      <c r="B48" s="391">
        <v>97</v>
      </c>
      <c r="C48" s="392"/>
      <c r="D48" s="393"/>
    </row>
  </sheetData>
  <mergeCells count="2">
    <mergeCell ref="A1:D1"/>
    <mergeCell ref="A2:D2"/>
  </mergeCells>
  <phoneticPr fontId="1" type="noConversion"/>
  <pageMargins left="0.70866141732283472" right="0.70866141732283472" top="0.74803149606299213" bottom="0.74803149606299213" header="0.31496062992125984" footer="0.31496062992125984"/>
  <pageSetup paperSize="9" scale="80" firstPageNumber="78" orientation="portrait" useFirstPageNumber="1"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7"/>
  <sheetViews>
    <sheetView showZeros="0" zoomScaleNormal="100" workbookViewId="0">
      <selection activeCell="G23" sqref="G23"/>
    </sheetView>
  </sheetViews>
  <sheetFormatPr defaultColWidth="9" defaultRowHeight="13.5"/>
  <cols>
    <col min="1" max="1" width="35.125" style="366" customWidth="1"/>
    <col min="2" max="2" width="45.875" style="366" customWidth="1"/>
  </cols>
  <sheetData>
    <row r="1" spans="1:3" ht="18.75">
      <c r="A1" s="359" t="s">
        <v>1782</v>
      </c>
      <c r="B1" s="359"/>
    </row>
    <row r="2" spans="1:3" ht="21">
      <c r="A2" s="689" t="s">
        <v>1928</v>
      </c>
      <c r="B2" s="689"/>
    </row>
    <row r="3" spans="1:3">
      <c r="A3" s="671" t="s">
        <v>1112</v>
      </c>
      <c r="B3" s="671"/>
    </row>
    <row r="4" spans="1:3" ht="14.25" thickBot="1">
      <c r="A4" s="394"/>
      <c r="B4" s="395" t="s">
        <v>967</v>
      </c>
    </row>
    <row r="5" spans="1:3" ht="21.75" customHeight="1">
      <c r="A5" s="396" t="s">
        <v>1113</v>
      </c>
      <c r="B5" s="397" t="s">
        <v>165</v>
      </c>
    </row>
    <row r="6" spans="1:3" ht="21.75" customHeight="1">
      <c r="A6" s="398" t="s">
        <v>1114</v>
      </c>
      <c r="B6" s="399">
        <v>68088</v>
      </c>
      <c r="C6" s="587"/>
    </row>
    <row r="7" spans="1:3" ht="23.25" customHeight="1">
      <c r="A7" s="400" t="s">
        <v>1115</v>
      </c>
      <c r="B7" s="401">
        <v>315</v>
      </c>
    </row>
    <row r="8" spans="1:3" ht="23.25" customHeight="1">
      <c r="A8" s="400" t="s">
        <v>1116</v>
      </c>
      <c r="B8" s="401">
        <v>6170</v>
      </c>
    </row>
    <row r="9" spans="1:3" ht="23.25" customHeight="1">
      <c r="A9" s="402" t="s">
        <v>1117</v>
      </c>
      <c r="B9" s="401">
        <v>6244</v>
      </c>
    </row>
    <row r="10" spans="1:3" ht="23.25" customHeight="1">
      <c r="A10" s="402" t="s">
        <v>1118</v>
      </c>
      <c r="B10" s="401">
        <v>6213</v>
      </c>
    </row>
    <row r="11" spans="1:3" ht="23.25" customHeight="1">
      <c r="A11" s="402" t="s">
        <v>1119</v>
      </c>
      <c r="B11" s="401">
        <v>6446</v>
      </c>
    </row>
    <row r="12" spans="1:3" ht="23.25" customHeight="1">
      <c r="A12" s="403" t="s">
        <v>1120</v>
      </c>
      <c r="B12" s="401">
        <v>7176</v>
      </c>
    </row>
    <row r="13" spans="1:3" ht="23.25" customHeight="1">
      <c r="A13" s="403" t="s">
        <v>1121</v>
      </c>
      <c r="B13" s="401">
        <v>7486</v>
      </c>
    </row>
    <row r="14" spans="1:3" ht="23.25" customHeight="1">
      <c r="A14" s="403" t="s">
        <v>1122</v>
      </c>
      <c r="B14" s="401">
        <v>8237</v>
      </c>
    </row>
    <row r="15" spans="1:3" ht="23.25" customHeight="1">
      <c r="A15" s="403" t="s">
        <v>1123</v>
      </c>
      <c r="B15" s="401">
        <v>7398</v>
      </c>
    </row>
    <row r="16" spans="1:3" ht="23.25" customHeight="1">
      <c r="A16" s="403" t="s">
        <v>1124</v>
      </c>
      <c r="B16" s="401">
        <v>6990</v>
      </c>
    </row>
    <row r="17" spans="1:2" ht="23.25" customHeight="1" thickBot="1">
      <c r="A17" s="404" t="s">
        <v>1125</v>
      </c>
      <c r="B17" s="405">
        <v>5413</v>
      </c>
    </row>
  </sheetData>
  <mergeCells count="2">
    <mergeCell ref="A2:B2"/>
    <mergeCell ref="A3:B3"/>
  </mergeCells>
  <phoneticPr fontId="1" type="noConversion"/>
  <pageMargins left="0.70866141732283472" right="0.70866141732283472" top="0.74803149606299213" bottom="0.74803149606299213" header="0.31496062992125984" footer="0.31496062992125984"/>
  <pageSetup paperSize="9" firstPageNumber="80" orientation="portrait" useFirstPageNumber="1"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326"/>
  <sheetViews>
    <sheetView showZeros="0" zoomScaleNormal="100" workbookViewId="0">
      <selection activeCell="A32" sqref="A32:A33"/>
    </sheetView>
  </sheetViews>
  <sheetFormatPr defaultColWidth="9" defaultRowHeight="13.5"/>
  <cols>
    <col min="1" max="1" width="58.375" style="406" customWidth="1"/>
    <col min="2" max="2" width="21.875" style="407" customWidth="1"/>
  </cols>
  <sheetData>
    <row r="1" spans="1:2" ht="18.75">
      <c r="A1" s="664" t="s">
        <v>1783</v>
      </c>
      <c r="B1" s="691"/>
    </row>
    <row r="2" spans="1:2" ht="21">
      <c r="A2" s="692" t="s">
        <v>1930</v>
      </c>
      <c r="B2" s="693"/>
    </row>
    <row r="3" spans="1:2">
      <c r="A3" s="671" t="s">
        <v>1931</v>
      </c>
      <c r="B3" s="694"/>
    </row>
    <row r="4" spans="1:2" ht="14.25" thickBot="1">
      <c r="A4" s="394"/>
      <c r="B4" s="395" t="s">
        <v>967</v>
      </c>
    </row>
    <row r="5" spans="1:2">
      <c r="A5" s="396" t="s">
        <v>1113</v>
      </c>
      <c r="B5" s="397" t="s">
        <v>165</v>
      </c>
    </row>
    <row r="6" spans="1:2">
      <c r="A6" s="408" t="s">
        <v>1114</v>
      </c>
      <c r="B6" s="409">
        <v>13952</v>
      </c>
    </row>
    <row r="7" spans="1:2">
      <c r="A7" s="410" t="s">
        <v>1115</v>
      </c>
      <c r="B7" s="409">
        <v>654</v>
      </c>
    </row>
    <row r="8" spans="1:2">
      <c r="A8" s="411" t="s">
        <v>1126</v>
      </c>
      <c r="B8" s="409">
        <v>4</v>
      </c>
    </row>
    <row r="9" spans="1:2">
      <c r="A9" s="411" t="s">
        <v>1127</v>
      </c>
      <c r="B9" s="409">
        <v>10</v>
      </c>
    </row>
    <row r="10" spans="1:2">
      <c r="A10" s="411" t="s">
        <v>1128</v>
      </c>
      <c r="B10" s="409">
        <v>5</v>
      </c>
    </row>
    <row r="11" spans="1:2">
      <c r="A11" s="411" t="s">
        <v>1129</v>
      </c>
      <c r="B11" s="409">
        <v>13</v>
      </c>
    </row>
    <row r="12" spans="1:2">
      <c r="A12" s="411" t="s">
        <v>1130</v>
      </c>
      <c r="B12" s="409">
        <v>2</v>
      </c>
    </row>
    <row r="13" spans="1:2">
      <c r="A13" s="411" t="s">
        <v>1131</v>
      </c>
      <c r="B13" s="409">
        <v>10</v>
      </c>
    </row>
    <row r="14" spans="1:2">
      <c r="A14" s="411" t="s">
        <v>1132</v>
      </c>
      <c r="B14" s="409">
        <v>5</v>
      </c>
    </row>
    <row r="15" spans="1:2">
      <c r="A15" s="411" t="s">
        <v>1133</v>
      </c>
      <c r="B15" s="409">
        <v>1</v>
      </c>
    </row>
    <row r="16" spans="1:2">
      <c r="A16" s="411" t="s">
        <v>1134</v>
      </c>
      <c r="B16" s="409">
        <v>8</v>
      </c>
    </row>
    <row r="17" spans="1:2">
      <c r="A17" s="411" t="s">
        <v>1135</v>
      </c>
      <c r="B17" s="409">
        <v>5</v>
      </c>
    </row>
    <row r="18" spans="1:2">
      <c r="A18" s="411" t="s">
        <v>1136</v>
      </c>
      <c r="B18" s="409">
        <v>65</v>
      </c>
    </row>
    <row r="19" spans="1:2">
      <c r="A19" s="411" t="s">
        <v>1137</v>
      </c>
      <c r="B19" s="409">
        <v>32</v>
      </c>
    </row>
    <row r="20" spans="1:2">
      <c r="A20" s="411" t="s">
        <v>1138</v>
      </c>
      <c r="B20" s="409">
        <v>24</v>
      </c>
    </row>
    <row r="21" spans="1:2">
      <c r="A21" s="411" t="s">
        <v>1139</v>
      </c>
      <c r="B21" s="409">
        <v>34</v>
      </c>
    </row>
    <row r="22" spans="1:2">
      <c r="A22" s="411" t="s">
        <v>1140</v>
      </c>
      <c r="B22" s="409">
        <v>110</v>
      </c>
    </row>
    <row r="23" spans="1:2">
      <c r="A23" s="411" t="s">
        <v>1141</v>
      </c>
      <c r="B23" s="409">
        <v>25</v>
      </c>
    </row>
    <row r="24" spans="1:2">
      <c r="A24" s="411" t="s">
        <v>1142</v>
      </c>
      <c r="B24" s="409">
        <v>8</v>
      </c>
    </row>
    <row r="25" spans="1:2">
      <c r="A25" s="411" t="s">
        <v>1143</v>
      </c>
      <c r="B25" s="409">
        <v>7</v>
      </c>
    </row>
    <row r="26" spans="1:2">
      <c r="A26" s="411" t="s">
        <v>1144</v>
      </c>
      <c r="B26" s="409">
        <v>29</v>
      </c>
    </row>
    <row r="27" spans="1:2">
      <c r="A27" s="411" t="s">
        <v>1145</v>
      </c>
      <c r="B27" s="409">
        <v>8</v>
      </c>
    </row>
    <row r="28" spans="1:2">
      <c r="A28" s="411" t="s">
        <v>1146</v>
      </c>
      <c r="B28" s="409">
        <v>79</v>
      </c>
    </row>
    <row r="29" spans="1:2">
      <c r="A29" s="411" t="s">
        <v>1147</v>
      </c>
      <c r="B29" s="409">
        <v>9</v>
      </c>
    </row>
    <row r="30" spans="1:2">
      <c r="A30" s="411" t="s">
        <v>1148</v>
      </c>
      <c r="B30" s="409">
        <v>100</v>
      </c>
    </row>
    <row r="31" spans="1:2">
      <c r="A31" s="411" t="s">
        <v>1149</v>
      </c>
      <c r="B31" s="409">
        <v>16</v>
      </c>
    </row>
    <row r="32" spans="1:2">
      <c r="A32" s="411" t="s">
        <v>1150</v>
      </c>
      <c r="B32" s="409">
        <v>40</v>
      </c>
    </row>
    <row r="33" spans="1:2">
      <c r="A33" s="411" t="s">
        <v>1151</v>
      </c>
      <c r="B33" s="409">
        <v>1</v>
      </c>
    </row>
    <row r="34" spans="1:2">
      <c r="A34" s="411" t="s">
        <v>1152</v>
      </c>
      <c r="B34" s="409">
        <v>4</v>
      </c>
    </row>
    <row r="35" spans="1:2">
      <c r="A35" s="412" t="s">
        <v>1116</v>
      </c>
      <c r="B35" s="409">
        <v>1950</v>
      </c>
    </row>
    <row r="36" spans="1:2">
      <c r="A36" s="411" t="s">
        <v>1126</v>
      </c>
      <c r="B36" s="409">
        <v>6</v>
      </c>
    </row>
    <row r="37" spans="1:2">
      <c r="A37" s="411" t="s">
        <v>1127</v>
      </c>
      <c r="B37" s="409">
        <v>13</v>
      </c>
    </row>
    <row r="38" spans="1:2">
      <c r="A38" s="411" t="s">
        <v>1128</v>
      </c>
      <c r="B38" s="409">
        <v>5</v>
      </c>
    </row>
    <row r="39" spans="1:2">
      <c r="A39" s="411" t="s">
        <v>1129</v>
      </c>
      <c r="B39" s="409">
        <v>10</v>
      </c>
    </row>
    <row r="40" spans="1:2">
      <c r="A40" s="411" t="s">
        <v>1130</v>
      </c>
      <c r="B40" s="409">
        <v>3</v>
      </c>
    </row>
    <row r="41" spans="1:2">
      <c r="A41" s="411" t="s">
        <v>1131</v>
      </c>
      <c r="B41" s="409">
        <v>10</v>
      </c>
    </row>
    <row r="42" spans="1:2">
      <c r="A42" s="411" t="s">
        <v>1132</v>
      </c>
      <c r="B42" s="409">
        <v>5</v>
      </c>
    </row>
    <row r="43" spans="1:2">
      <c r="A43" s="411" t="s">
        <v>1133</v>
      </c>
      <c r="B43" s="409">
        <v>2</v>
      </c>
    </row>
    <row r="44" spans="1:2">
      <c r="A44" s="411" t="s">
        <v>1134</v>
      </c>
      <c r="B44" s="409">
        <v>8</v>
      </c>
    </row>
    <row r="45" spans="1:2">
      <c r="A45" s="411" t="s">
        <v>1135</v>
      </c>
      <c r="B45" s="409">
        <v>7</v>
      </c>
    </row>
    <row r="46" spans="1:2">
      <c r="A46" s="411" t="s">
        <v>1136</v>
      </c>
      <c r="B46" s="409">
        <v>71</v>
      </c>
    </row>
    <row r="47" spans="1:2">
      <c r="A47" s="411" t="s">
        <v>1137</v>
      </c>
      <c r="B47" s="409">
        <v>33</v>
      </c>
    </row>
    <row r="48" spans="1:2">
      <c r="A48" s="411" t="s">
        <v>1138</v>
      </c>
      <c r="B48" s="409">
        <v>26</v>
      </c>
    </row>
    <row r="49" spans="1:2">
      <c r="A49" s="411" t="s">
        <v>1139</v>
      </c>
      <c r="B49" s="409">
        <v>48</v>
      </c>
    </row>
    <row r="50" spans="1:2">
      <c r="A50" s="411" t="s">
        <v>1140</v>
      </c>
      <c r="B50" s="409">
        <v>283</v>
      </c>
    </row>
    <row r="51" spans="1:2">
      <c r="A51" s="411" t="s">
        <v>1141</v>
      </c>
      <c r="B51" s="409">
        <v>31</v>
      </c>
    </row>
    <row r="52" spans="1:2">
      <c r="A52" s="411" t="s">
        <v>1142</v>
      </c>
      <c r="B52" s="409">
        <v>11</v>
      </c>
    </row>
    <row r="53" spans="1:2">
      <c r="A53" s="411" t="s">
        <v>1143</v>
      </c>
      <c r="B53" s="409">
        <v>20</v>
      </c>
    </row>
    <row r="54" spans="1:2">
      <c r="A54" s="411" t="s">
        <v>1144</v>
      </c>
      <c r="B54" s="409">
        <v>43</v>
      </c>
    </row>
    <row r="55" spans="1:2">
      <c r="A55" s="411" t="s">
        <v>1145</v>
      </c>
      <c r="B55" s="409">
        <v>8</v>
      </c>
    </row>
    <row r="56" spans="1:2">
      <c r="A56" s="411" t="s">
        <v>1146</v>
      </c>
      <c r="B56" s="409">
        <v>85</v>
      </c>
    </row>
    <row r="57" spans="1:2">
      <c r="A57" s="411" t="s">
        <v>1147</v>
      </c>
      <c r="B57" s="409">
        <v>4</v>
      </c>
    </row>
    <row r="58" spans="1:2">
      <c r="A58" s="411" t="s">
        <v>1148</v>
      </c>
      <c r="B58" s="409">
        <v>150</v>
      </c>
    </row>
    <row r="59" spans="1:2">
      <c r="A59" s="411" t="s">
        <v>1149</v>
      </c>
      <c r="B59" s="409">
        <v>18</v>
      </c>
    </row>
    <row r="60" spans="1:2">
      <c r="A60" s="411" t="s">
        <v>1150</v>
      </c>
      <c r="B60" s="409">
        <v>12</v>
      </c>
    </row>
    <row r="61" spans="1:2">
      <c r="A61" s="411" t="s">
        <v>1151</v>
      </c>
      <c r="B61" s="409">
        <v>17</v>
      </c>
    </row>
    <row r="62" spans="1:2">
      <c r="A62" s="411" t="s">
        <v>1153</v>
      </c>
      <c r="B62" s="409">
        <v>2</v>
      </c>
    </row>
    <row r="63" spans="1:2">
      <c r="A63" s="411" t="s">
        <v>1154</v>
      </c>
      <c r="B63" s="409">
        <v>15</v>
      </c>
    </row>
    <row r="64" spans="1:2">
      <c r="A64" s="411" t="s">
        <v>1152</v>
      </c>
      <c r="B64" s="409">
        <v>4</v>
      </c>
    </row>
    <row r="65" spans="1:2">
      <c r="A65" s="413" t="s">
        <v>1155</v>
      </c>
      <c r="B65" s="409">
        <v>1000</v>
      </c>
    </row>
    <row r="66" spans="1:2">
      <c r="A66" s="412" t="s">
        <v>1117</v>
      </c>
      <c r="B66" s="409">
        <v>1050</v>
      </c>
    </row>
    <row r="67" spans="1:2">
      <c r="A67" s="411" t="s">
        <v>1126</v>
      </c>
      <c r="B67" s="409">
        <v>4</v>
      </c>
    </row>
    <row r="68" spans="1:2">
      <c r="A68" s="411" t="s">
        <v>1127</v>
      </c>
      <c r="B68" s="409">
        <v>10</v>
      </c>
    </row>
    <row r="69" spans="1:2">
      <c r="A69" s="411" t="s">
        <v>1128</v>
      </c>
      <c r="B69" s="409">
        <v>5</v>
      </c>
    </row>
    <row r="70" spans="1:2">
      <c r="A70" s="411" t="s">
        <v>1129</v>
      </c>
      <c r="B70" s="409">
        <v>7</v>
      </c>
    </row>
    <row r="71" spans="1:2">
      <c r="A71" s="411" t="s">
        <v>1130</v>
      </c>
      <c r="B71" s="409">
        <v>2</v>
      </c>
    </row>
    <row r="72" spans="1:2">
      <c r="A72" s="411" t="s">
        <v>1131</v>
      </c>
      <c r="B72" s="409">
        <v>10</v>
      </c>
    </row>
    <row r="73" spans="1:2">
      <c r="A73" s="411" t="s">
        <v>1132</v>
      </c>
      <c r="B73" s="409">
        <v>5</v>
      </c>
    </row>
    <row r="74" spans="1:2">
      <c r="A74" s="411" t="s">
        <v>1133</v>
      </c>
      <c r="B74" s="409">
        <v>2</v>
      </c>
    </row>
    <row r="75" spans="1:2">
      <c r="A75" s="411" t="s">
        <v>1134</v>
      </c>
      <c r="B75" s="409">
        <v>11</v>
      </c>
    </row>
    <row r="76" spans="1:2">
      <c r="A76" s="411" t="s">
        <v>1135</v>
      </c>
      <c r="B76" s="409">
        <v>6</v>
      </c>
    </row>
    <row r="77" spans="1:2">
      <c r="A77" s="411" t="s">
        <v>1136</v>
      </c>
      <c r="B77" s="409">
        <v>98</v>
      </c>
    </row>
    <row r="78" spans="1:2">
      <c r="A78" s="411" t="s">
        <v>1137</v>
      </c>
      <c r="B78" s="409">
        <v>37</v>
      </c>
    </row>
    <row r="79" spans="1:2">
      <c r="A79" s="411" t="s">
        <v>1138</v>
      </c>
      <c r="B79" s="409">
        <v>29</v>
      </c>
    </row>
    <row r="80" spans="1:2">
      <c r="A80" s="411" t="s">
        <v>1139</v>
      </c>
      <c r="B80" s="409">
        <v>17</v>
      </c>
    </row>
    <row r="81" spans="1:2">
      <c r="A81" s="411" t="s">
        <v>1140</v>
      </c>
      <c r="B81" s="409">
        <v>330</v>
      </c>
    </row>
    <row r="82" spans="1:2">
      <c r="A82" s="411" t="s">
        <v>1141</v>
      </c>
      <c r="B82" s="409">
        <v>42</v>
      </c>
    </row>
    <row r="83" spans="1:2">
      <c r="A83" s="411" t="s">
        <v>1142</v>
      </c>
      <c r="B83" s="409">
        <v>13</v>
      </c>
    </row>
    <row r="84" spans="1:2">
      <c r="A84" s="411" t="s">
        <v>1143</v>
      </c>
      <c r="B84" s="409">
        <v>18</v>
      </c>
    </row>
    <row r="85" spans="1:2">
      <c r="A85" s="411" t="s">
        <v>1144</v>
      </c>
      <c r="B85" s="409">
        <v>37</v>
      </c>
    </row>
    <row r="86" spans="1:2">
      <c r="A86" s="411" t="s">
        <v>1145</v>
      </c>
      <c r="B86" s="409">
        <v>8</v>
      </c>
    </row>
    <row r="87" spans="1:2">
      <c r="A87" s="411" t="s">
        <v>1146</v>
      </c>
      <c r="B87" s="409">
        <v>84</v>
      </c>
    </row>
    <row r="88" spans="1:2">
      <c r="A88" s="411" t="s">
        <v>1147</v>
      </c>
      <c r="B88" s="409">
        <v>28</v>
      </c>
    </row>
    <row r="89" spans="1:2">
      <c r="A89" s="411" t="s">
        <v>1148</v>
      </c>
      <c r="B89" s="409">
        <v>100</v>
      </c>
    </row>
    <row r="90" spans="1:2">
      <c r="A90" s="411" t="s">
        <v>1149</v>
      </c>
      <c r="B90" s="409">
        <v>13</v>
      </c>
    </row>
    <row r="91" spans="1:2">
      <c r="A91" s="411" t="s">
        <v>1150</v>
      </c>
      <c r="B91" s="409">
        <v>12</v>
      </c>
    </row>
    <row r="92" spans="1:2">
      <c r="A92" s="411" t="s">
        <v>1151</v>
      </c>
      <c r="B92" s="409">
        <v>20</v>
      </c>
    </row>
    <row r="93" spans="1:2">
      <c r="A93" s="411" t="s">
        <v>1153</v>
      </c>
      <c r="B93" s="409">
        <v>2</v>
      </c>
    </row>
    <row r="94" spans="1:2">
      <c r="A94" s="413" t="s">
        <v>1156</v>
      </c>
      <c r="B94" s="409">
        <v>100</v>
      </c>
    </row>
    <row r="95" spans="1:2">
      <c r="A95" s="412" t="s">
        <v>1118</v>
      </c>
      <c r="B95" s="409">
        <v>1882</v>
      </c>
    </row>
    <row r="96" spans="1:2">
      <c r="A96" s="411" t="s">
        <v>1126</v>
      </c>
      <c r="B96" s="409">
        <v>4</v>
      </c>
    </row>
    <row r="97" spans="1:2">
      <c r="A97" s="411" t="s">
        <v>1127</v>
      </c>
      <c r="B97" s="409">
        <v>10</v>
      </c>
    </row>
    <row r="98" spans="1:2">
      <c r="A98" s="411" t="s">
        <v>1128</v>
      </c>
      <c r="B98" s="409">
        <v>5</v>
      </c>
    </row>
    <row r="99" spans="1:2">
      <c r="A99" s="411" t="s">
        <v>1129</v>
      </c>
      <c r="B99" s="409">
        <v>8</v>
      </c>
    </row>
    <row r="100" spans="1:2">
      <c r="A100" s="411" t="s">
        <v>1130</v>
      </c>
      <c r="B100" s="409">
        <v>3</v>
      </c>
    </row>
    <row r="101" spans="1:2">
      <c r="A101" s="411" t="s">
        <v>1131</v>
      </c>
      <c r="B101" s="409">
        <v>10</v>
      </c>
    </row>
    <row r="102" spans="1:2">
      <c r="A102" s="411" t="s">
        <v>1132</v>
      </c>
      <c r="B102" s="409">
        <v>5</v>
      </c>
    </row>
    <row r="103" spans="1:2">
      <c r="A103" s="411" t="s">
        <v>1133</v>
      </c>
      <c r="B103" s="409">
        <v>2</v>
      </c>
    </row>
    <row r="104" spans="1:2">
      <c r="A104" s="411" t="s">
        <v>1134</v>
      </c>
      <c r="B104" s="409">
        <v>5</v>
      </c>
    </row>
    <row r="105" spans="1:2">
      <c r="A105" s="411" t="s">
        <v>1135</v>
      </c>
      <c r="B105" s="409">
        <v>6</v>
      </c>
    </row>
    <row r="106" spans="1:2">
      <c r="A106" s="411" t="s">
        <v>1136</v>
      </c>
      <c r="B106" s="409">
        <v>97</v>
      </c>
    </row>
    <row r="107" spans="1:2">
      <c r="A107" s="411" t="s">
        <v>1137</v>
      </c>
      <c r="B107" s="409">
        <v>41</v>
      </c>
    </row>
    <row r="108" spans="1:2">
      <c r="A108" s="411" t="s">
        <v>1138</v>
      </c>
      <c r="B108" s="409">
        <v>32</v>
      </c>
    </row>
    <row r="109" spans="1:2">
      <c r="A109" s="411" t="s">
        <v>1139</v>
      </c>
      <c r="B109" s="409">
        <v>19</v>
      </c>
    </row>
    <row r="110" spans="1:2">
      <c r="A110" s="411" t="s">
        <v>1140</v>
      </c>
      <c r="B110" s="409">
        <v>254</v>
      </c>
    </row>
    <row r="111" spans="1:2">
      <c r="A111" s="411" t="s">
        <v>1141</v>
      </c>
      <c r="B111" s="409">
        <v>35</v>
      </c>
    </row>
    <row r="112" spans="1:2">
      <c r="A112" s="411" t="s">
        <v>1142</v>
      </c>
      <c r="B112" s="409">
        <v>20</v>
      </c>
    </row>
    <row r="113" spans="1:2">
      <c r="A113" s="411" t="s">
        <v>1143</v>
      </c>
      <c r="B113" s="409">
        <v>15</v>
      </c>
    </row>
    <row r="114" spans="1:2">
      <c r="A114" s="411" t="s">
        <v>1144</v>
      </c>
      <c r="B114" s="409">
        <v>36</v>
      </c>
    </row>
    <row r="115" spans="1:2">
      <c r="A115" s="411" t="s">
        <v>1145</v>
      </c>
      <c r="B115" s="409">
        <v>8</v>
      </c>
    </row>
    <row r="116" spans="1:2">
      <c r="A116" s="411" t="s">
        <v>1146</v>
      </c>
      <c r="B116" s="409">
        <v>83</v>
      </c>
    </row>
    <row r="117" spans="1:2">
      <c r="A117" s="411" t="s">
        <v>1147</v>
      </c>
      <c r="B117" s="409">
        <v>15</v>
      </c>
    </row>
    <row r="118" spans="1:2">
      <c r="A118" s="411" t="s">
        <v>1148</v>
      </c>
      <c r="B118" s="409">
        <v>110</v>
      </c>
    </row>
    <row r="119" spans="1:2">
      <c r="A119" s="411" t="s">
        <v>1149</v>
      </c>
      <c r="B119" s="409">
        <v>10</v>
      </c>
    </row>
    <row r="120" spans="1:2">
      <c r="A120" s="411" t="s">
        <v>1150</v>
      </c>
      <c r="B120" s="409">
        <v>11</v>
      </c>
    </row>
    <row r="121" spans="1:2">
      <c r="A121" s="411" t="s">
        <v>1151</v>
      </c>
      <c r="B121" s="409">
        <v>33</v>
      </c>
    </row>
    <row r="122" spans="1:2">
      <c r="A122" s="411" t="s">
        <v>1153</v>
      </c>
      <c r="B122" s="409">
        <v>5</v>
      </c>
    </row>
    <row r="123" spans="1:2">
      <c r="A123" s="413" t="s">
        <v>1155</v>
      </c>
      <c r="B123" s="409">
        <v>1000</v>
      </c>
    </row>
    <row r="124" spans="1:2">
      <c r="A124" s="412" t="s">
        <v>1119</v>
      </c>
      <c r="B124" s="409">
        <v>955</v>
      </c>
    </row>
    <row r="125" spans="1:2">
      <c r="A125" s="411" t="s">
        <v>1126</v>
      </c>
      <c r="B125" s="409">
        <v>5</v>
      </c>
    </row>
    <row r="126" spans="1:2">
      <c r="A126" s="411" t="s">
        <v>1127</v>
      </c>
      <c r="B126" s="409">
        <v>10</v>
      </c>
    </row>
    <row r="127" spans="1:2">
      <c r="A127" s="411" t="s">
        <v>1128</v>
      </c>
      <c r="B127" s="409">
        <v>5</v>
      </c>
    </row>
    <row r="128" spans="1:2">
      <c r="A128" s="411" t="s">
        <v>1129</v>
      </c>
      <c r="B128" s="409">
        <v>8</v>
      </c>
    </row>
    <row r="129" spans="1:2">
      <c r="A129" s="411" t="s">
        <v>1130</v>
      </c>
      <c r="B129" s="409">
        <v>3</v>
      </c>
    </row>
    <row r="130" spans="1:2">
      <c r="A130" s="411" t="s">
        <v>1131</v>
      </c>
      <c r="B130" s="409">
        <v>10</v>
      </c>
    </row>
    <row r="131" spans="1:2">
      <c r="A131" s="411" t="s">
        <v>1132</v>
      </c>
      <c r="B131" s="409">
        <v>5</v>
      </c>
    </row>
    <row r="132" spans="1:2">
      <c r="A132" s="411" t="s">
        <v>1133</v>
      </c>
      <c r="B132" s="409">
        <v>2</v>
      </c>
    </row>
    <row r="133" spans="1:2">
      <c r="A133" s="411" t="s">
        <v>1134</v>
      </c>
      <c r="B133" s="409">
        <v>11</v>
      </c>
    </row>
    <row r="134" spans="1:2">
      <c r="A134" s="411" t="s">
        <v>1135</v>
      </c>
      <c r="B134" s="409">
        <v>6</v>
      </c>
    </row>
    <row r="135" spans="1:2">
      <c r="A135" s="411" t="s">
        <v>1136</v>
      </c>
      <c r="B135" s="409">
        <v>104</v>
      </c>
    </row>
    <row r="136" spans="1:2">
      <c r="A136" s="411" t="s">
        <v>1137</v>
      </c>
      <c r="B136" s="409">
        <v>42</v>
      </c>
    </row>
    <row r="137" spans="1:2">
      <c r="A137" s="411" t="s">
        <v>1138</v>
      </c>
      <c r="B137" s="409">
        <v>33</v>
      </c>
    </row>
    <row r="138" spans="1:2">
      <c r="A138" s="411" t="s">
        <v>1139</v>
      </c>
      <c r="B138" s="409">
        <v>26</v>
      </c>
    </row>
    <row r="139" spans="1:2">
      <c r="A139" s="411" t="s">
        <v>1140</v>
      </c>
      <c r="B139" s="409">
        <v>303</v>
      </c>
    </row>
    <row r="140" spans="1:2">
      <c r="A140" s="411" t="s">
        <v>1141</v>
      </c>
      <c r="B140" s="409">
        <v>60</v>
      </c>
    </row>
    <row r="141" spans="1:2">
      <c r="A141" s="411" t="s">
        <v>1142</v>
      </c>
      <c r="B141" s="409">
        <v>18</v>
      </c>
    </row>
    <row r="142" spans="1:2">
      <c r="A142" s="411" t="s">
        <v>1143</v>
      </c>
      <c r="B142" s="409">
        <v>17</v>
      </c>
    </row>
    <row r="143" spans="1:2">
      <c r="A143" s="411" t="s">
        <v>1144</v>
      </c>
      <c r="B143" s="409">
        <v>39</v>
      </c>
    </row>
    <row r="144" spans="1:2">
      <c r="A144" s="411" t="s">
        <v>1145</v>
      </c>
      <c r="B144" s="409">
        <v>8</v>
      </c>
    </row>
    <row r="145" spans="1:2">
      <c r="A145" s="411" t="s">
        <v>1146</v>
      </c>
      <c r="B145" s="409">
        <v>79</v>
      </c>
    </row>
    <row r="146" spans="1:2">
      <c r="A146" s="411" t="s">
        <v>1147</v>
      </c>
      <c r="B146" s="409">
        <v>13</v>
      </c>
    </row>
    <row r="147" spans="1:2">
      <c r="A147" s="411" t="s">
        <v>1148</v>
      </c>
      <c r="B147" s="409">
        <v>75</v>
      </c>
    </row>
    <row r="148" spans="1:2">
      <c r="A148" s="411" t="s">
        <v>1149</v>
      </c>
      <c r="B148" s="409">
        <v>12</v>
      </c>
    </row>
    <row r="149" spans="1:2">
      <c r="A149" s="411" t="s">
        <v>1150</v>
      </c>
      <c r="B149" s="409">
        <v>12</v>
      </c>
    </row>
    <row r="150" spans="1:2">
      <c r="A150" s="411" t="s">
        <v>1151</v>
      </c>
      <c r="B150" s="409">
        <v>39</v>
      </c>
    </row>
    <row r="151" spans="1:2">
      <c r="A151" s="411" t="s">
        <v>1153</v>
      </c>
      <c r="B151" s="409">
        <v>5</v>
      </c>
    </row>
    <row r="152" spans="1:2">
      <c r="A152" s="411" t="s">
        <v>1157</v>
      </c>
      <c r="B152" s="409">
        <v>5</v>
      </c>
    </row>
    <row r="153" spans="1:2">
      <c r="A153" s="412" t="s">
        <v>1120</v>
      </c>
      <c r="B153" s="409">
        <v>1294</v>
      </c>
    </row>
    <row r="154" spans="1:2">
      <c r="A154" s="411" t="s">
        <v>1126</v>
      </c>
      <c r="B154" s="409">
        <v>4</v>
      </c>
    </row>
    <row r="155" spans="1:2">
      <c r="A155" s="411" t="s">
        <v>1127</v>
      </c>
      <c r="B155" s="409">
        <v>10</v>
      </c>
    </row>
    <row r="156" spans="1:2">
      <c r="A156" s="411" t="s">
        <v>1128</v>
      </c>
      <c r="B156" s="409">
        <v>5</v>
      </c>
    </row>
    <row r="157" spans="1:2">
      <c r="A157" s="411" t="s">
        <v>1129</v>
      </c>
      <c r="B157" s="409">
        <v>8</v>
      </c>
    </row>
    <row r="158" spans="1:2">
      <c r="A158" s="411" t="s">
        <v>1130</v>
      </c>
      <c r="B158" s="409">
        <v>4</v>
      </c>
    </row>
    <row r="159" spans="1:2">
      <c r="A159" s="411" t="s">
        <v>1131</v>
      </c>
      <c r="B159" s="409">
        <v>10</v>
      </c>
    </row>
    <row r="160" spans="1:2">
      <c r="A160" s="411" t="s">
        <v>1132</v>
      </c>
      <c r="B160" s="409">
        <v>5</v>
      </c>
    </row>
    <row r="161" spans="1:2">
      <c r="A161" s="411" t="s">
        <v>1133</v>
      </c>
      <c r="B161" s="409">
        <v>3</v>
      </c>
    </row>
    <row r="162" spans="1:2">
      <c r="A162" s="411" t="s">
        <v>1134</v>
      </c>
      <c r="B162" s="409">
        <v>16</v>
      </c>
    </row>
    <row r="163" spans="1:2">
      <c r="A163" s="411" t="s">
        <v>1135</v>
      </c>
      <c r="B163" s="409">
        <v>9</v>
      </c>
    </row>
    <row r="164" spans="1:2">
      <c r="A164" s="411" t="s">
        <v>1136</v>
      </c>
      <c r="B164" s="409">
        <v>150</v>
      </c>
    </row>
    <row r="165" spans="1:2">
      <c r="A165" s="411" t="s">
        <v>1137</v>
      </c>
      <c r="B165" s="409">
        <v>46</v>
      </c>
    </row>
    <row r="166" spans="1:2">
      <c r="A166" s="411" t="s">
        <v>1138</v>
      </c>
      <c r="B166" s="409">
        <v>37</v>
      </c>
    </row>
    <row r="167" spans="1:2">
      <c r="A167" s="411" t="s">
        <v>1139</v>
      </c>
      <c r="B167" s="409">
        <v>18</v>
      </c>
    </row>
    <row r="168" spans="1:2">
      <c r="A168" s="411" t="s">
        <v>1140</v>
      </c>
      <c r="B168" s="409">
        <v>490</v>
      </c>
    </row>
    <row r="169" spans="1:2">
      <c r="A169" s="411" t="s">
        <v>1141</v>
      </c>
      <c r="B169" s="409">
        <v>73</v>
      </c>
    </row>
    <row r="170" spans="1:2">
      <c r="A170" s="411" t="s">
        <v>1142</v>
      </c>
      <c r="B170" s="409">
        <v>20</v>
      </c>
    </row>
    <row r="171" spans="1:2">
      <c r="A171" s="411" t="s">
        <v>1143</v>
      </c>
      <c r="B171" s="409">
        <v>28</v>
      </c>
    </row>
    <row r="172" spans="1:2">
      <c r="A172" s="411" t="s">
        <v>1144</v>
      </c>
      <c r="B172" s="409">
        <v>49</v>
      </c>
    </row>
    <row r="173" spans="1:2">
      <c r="A173" s="411" t="s">
        <v>1145</v>
      </c>
      <c r="B173" s="409">
        <v>8</v>
      </c>
    </row>
    <row r="174" spans="1:2">
      <c r="A174" s="411" t="s">
        <v>1146</v>
      </c>
      <c r="B174" s="409">
        <v>100</v>
      </c>
    </row>
    <row r="175" spans="1:2">
      <c r="A175" s="411" t="s">
        <v>1147</v>
      </c>
      <c r="B175" s="409">
        <v>39</v>
      </c>
    </row>
    <row r="176" spans="1:2">
      <c r="A176" s="411" t="s">
        <v>1148</v>
      </c>
      <c r="B176" s="409">
        <v>80</v>
      </c>
    </row>
    <row r="177" spans="1:2">
      <c r="A177" s="411" t="s">
        <v>1158</v>
      </c>
      <c r="B177" s="409">
        <v>5</v>
      </c>
    </row>
    <row r="178" spans="1:2">
      <c r="A178" s="411" t="s">
        <v>1149</v>
      </c>
      <c r="B178" s="409">
        <v>23</v>
      </c>
    </row>
    <row r="179" spans="1:2">
      <c r="A179" s="411" t="s">
        <v>1150</v>
      </c>
      <c r="B179" s="409">
        <v>13</v>
      </c>
    </row>
    <row r="180" spans="1:2">
      <c r="A180" s="411" t="s">
        <v>1151</v>
      </c>
      <c r="B180" s="409">
        <v>39</v>
      </c>
    </row>
    <row r="181" spans="1:2">
      <c r="A181" s="411" t="s">
        <v>1153</v>
      </c>
      <c r="B181" s="409">
        <v>2</v>
      </c>
    </row>
    <row r="182" spans="1:2">
      <c r="A182" s="412" t="s">
        <v>1121</v>
      </c>
      <c r="B182" s="409">
        <v>896</v>
      </c>
    </row>
    <row r="183" spans="1:2">
      <c r="A183" s="411" t="s">
        <v>1126</v>
      </c>
      <c r="B183" s="409">
        <v>7</v>
      </c>
    </row>
    <row r="184" spans="1:2">
      <c r="A184" s="411" t="s">
        <v>1127</v>
      </c>
      <c r="B184" s="409">
        <v>13</v>
      </c>
    </row>
    <row r="185" spans="1:2">
      <c r="A185" s="411" t="s">
        <v>1128</v>
      </c>
      <c r="B185" s="409">
        <v>5</v>
      </c>
    </row>
    <row r="186" spans="1:2">
      <c r="A186" s="411" t="s">
        <v>1129</v>
      </c>
      <c r="B186" s="409">
        <v>7</v>
      </c>
    </row>
    <row r="187" spans="1:2">
      <c r="A187" s="411" t="s">
        <v>1130</v>
      </c>
      <c r="B187" s="409">
        <v>3</v>
      </c>
    </row>
    <row r="188" spans="1:2">
      <c r="A188" s="411" t="s">
        <v>1131</v>
      </c>
      <c r="B188" s="409">
        <v>10</v>
      </c>
    </row>
    <row r="189" spans="1:2">
      <c r="A189" s="411" t="s">
        <v>1132</v>
      </c>
      <c r="B189" s="409">
        <v>5</v>
      </c>
    </row>
    <row r="190" spans="1:2">
      <c r="A190" s="411" t="s">
        <v>1133</v>
      </c>
      <c r="B190" s="409">
        <v>2</v>
      </c>
    </row>
    <row r="191" spans="1:2">
      <c r="A191" s="411" t="s">
        <v>1134</v>
      </c>
      <c r="B191" s="409">
        <v>15</v>
      </c>
    </row>
    <row r="192" spans="1:2">
      <c r="A192" s="411" t="s">
        <v>1135</v>
      </c>
      <c r="B192" s="409">
        <v>9</v>
      </c>
    </row>
    <row r="193" spans="1:2">
      <c r="A193" s="411" t="s">
        <v>1136</v>
      </c>
      <c r="B193" s="409">
        <v>19</v>
      </c>
    </row>
    <row r="194" spans="1:2">
      <c r="A194" s="411" t="s">
        <v>1137</v>
      </c>
      <c r="B194" s="409">
        <v>56</v>
      </c>
    </row>
    <row r="195" spans="1:2">
      <c r="A195" s="411" t="s">
        <v>1138</v>
      </c>
      <c r="B195" s="409">
        <v>44</v>
      </c>
    </row>
    <row r="196" spans="1:2">
      <c r="A196" s="411" t="s">
        <v>1139</v>
      </c>
      <c r="B196" s="409">
        <v>196</v>
      </c>
    </row>
    <row r="197" spans="1:2">
      <c r="A197" s="411" t="s">
        <v>1140</v>
      </c>
      <c r="B197" s="409">
        <v>62</v>
      </c>
    </row>
    <row r="198" spans="1:2">
      <c r="A198" s="411" t="s">
        <v>1141</v>
      </c>
      <c r="B198" s="409">
        <v>24</v>
      </c>
    </row>
    <row r="199" spans="1:2">
      <c r="A199" s="411" t="s">
        <v>1142</v>
      </c>
      <c r="B199" s="409">
        <v>4</v>
      </c>
    </row>
    <row r="200" spans="1:2">
      <c r="A200" s="411" t="s">
        <v>1143</v>
      </c>
      <c r="B200" s="409">
        <v>15</v>
      </c>
    </row>
    <row r="201" spans="1:2">
      <c r="A201" s="411" t="s">
        <v>1144</v>
      </c>
      <c r="B201" s="409">
        <v>61</v>
      </c>
    </row>
    <row r="202" spans="1:2">
      <c r="A202" s="411" t="s">
        <v>1145</v>
      </c>
      <c r="B202" s="409">
        <v>8</v>
      </c>
    </row>
    <row r="203" spans="1:2">
      <c r="A203" s="411" t="s">
        <v>1146</v>
      </c>
      <c r="B203" s="409">
        <v>136</v>
      </c>
    </row>
    <row r="204" spans="1:2">
      <c r="A204" s="411" t="s">
        <v>1147</v>
      </c>
      <c r="B204" s="409">
        <v>32</v>
      </c>
    </row>
    <row r="205" spans="1:2">
      <c r="A205" s="411" t="s">
        <v>1148</v>
      </c>
      <c r="B205" s="409">
        <v>100</v>
      </c>
    </row>
    <row r="206" spans="1:2">
      <c r="A206" s="411" t="s">
        <v>1149</v>
      </c>
      <c r="B206" s="409">
        <v>12</v>
      </c>
    </row>
    <row r="207" spans="1:2">
      <c r="A207" s="411" t="s">
        <v>1150</v>
      </c>
      <c r="B207" s="409">
        <v>19</v>
      </c>
    </row>
    <row r="208" spans="1:2">
      <c r="A208" s="411" t="s">
        <v>1151</v>
      </c>
      <c r="B208" s="409">
        <v>20</v>
      </c>
    </row>
    <row r="209" spans="1:2">
      <c r="A209" s="411" t="s">
        <v>1153</v>
      </c>
      <c r="B209" s="409">
        <v>8</v>
      </c>
    </row>
    <row r="210" spans="1:2">
      <c r="A210" s="411" t="s">
        <v>1152</v>
      </c>
      <c r="B210" s="409">
        <v>4</v>
      </c>
    </row>
    <row r="211" spans="1:2">
      <c r="A211" s="412" t="s">
        <v>1122</v>
      </c>
      <c r="B211" s="409">
        <v>1816</v>
      </c>
    </row>
    <row r="212" spans="1:2">
      <c r="A212" s="411" t="s">
        <v>1126</v>
      </c>
      <c r="B212" s="409">
        <v>8</v>
      </c>
    </row>
    <row r="213" spans="1:2">
      <c r="A213" s="411" t="s">
        <v>1127</v>
      </c>
      <c r="B213" s="409">
        <v>13</v>
      </c>
    </row>
    <row r="214" spans="1:2">
      <c r="A214" s="411" t="s">
        <v>1128</v>
      </c>
      <c r="B214" s="409">
        <v>5</v>
      </c>
    </row>
    <row r="215" spans="1:2">
      <c r="A215" s="411" t="s">
        <v>1129</v>
      </c>
      <c r="B215" s="409">
        <v>8</v>
      </c>
    </row>
    <row r="216" spans="1:2">
      <c r="A216" s="411" t="s">
        <v>1130</v>
      </c>
      <c r="B216" s="409">
        <v>4</v>
      </c>
    </row>
    <row r="217" spans="1:2">
      <c r="A217" s="411" t="s">
        <v>1131</v>
      </c>
      <c r="B217" s="409">
        <v>10</v>
      </c>
    </row>
    <row r="218" spans="1:2">
      <c r="A218" s="411" t="s">
        <v>1132</v>
      </c>
      <c r="B218" s="409">
        <v>5</v>
      </c>
    </row>
    <row r="219" spans="1:2">
      <c r="A219" s="411" t="s">
        <v>1133</v>
      </c>
      <c r="B219" s="409">
        <v>3</v>
      </c>
    </row>
    <row r="220" spans="1:2">
      <c r="A220" s="411" t="s">
        <v>1134</v>
      </c>
      <c r="B220" s="409">
        <v>17</v>
      </c>
    </row>
    <row r="221" spans="1:2">
      <c r="A221" s="411" t="s">
        <v>1135</v>
      </c>
      <c r="B221" s="409">
        <v>10</v>
      </c>
    </row>
    <row r="222" spans="1:2">
      <c r="A222" s="411" t="s">
        <v>1136</v>
      </c>
      <c r="B222" s="409">
        <v>137</v>
      </c>
    </row>
    <row r="223" spans="1:2">
      <c r="A223" s="411" t="s">
        <v>1137</v>
      </c>
      <c r="B223" s="409">
        <v>67</v>
      </c>
    </row>
    <row r="224" spans="1:2">
      <c r="A224" s="411" t="s">
        <v>1138</v>
      </c>
      <c r="B224" s="409">
        <v>52</v>
      </c>
    </row>
    <row r="225" spans="1:2">
      <c r="A225" s="411" t="s">
        <v>1139</v>
      </c>
      <c r="B225" s="409">
        <v>77</v>
      </c>
    </row>
    <row r="226" spans="1:2">
      <c r="A226" s="411" t="s">
        <v>1140</v>
      </c>
      <c r="B226" s="409">
        <v>545</v>
      </c>
    </row>
    <row r="227" spans="1:2">
      <c r="A227" s="411" t="s">
        <v>1141</v>
      </c>
      <c r="B227" s="409">
        <v>73</v>
      </c>
    </row>
    <row r="228" spans="1:2">
      <c r="A228" s="411" t="s">
        <v>1142</v>
      </c>
      <c r="B228" s="409">
        <v>38</v>
      </c>
    </row>
    <row r="229" spans="1:2">
      <c r="A229" s="411" t="s">
        <v>1143</v>
      </c>
      <c r="B229" s="409">
        <v>33</v>
      </c>
    </row>
    <row r="230" spans="1:2">
      <c r="A230" s="411" t="s">
        <v>1144</v>
      </c>
      <c r="B230" s="409">
        <v>77</v>
      </c>
    </row>
    <row r="231" spans="1:2">
      <c r="A231" s="411" t="s">
        <v>1145</v>
      </c>
      <c r="B231" s="409">
        <v>8</v>
      </c>
    </row>
    <row r="232" spans="1:2">
      <c r="A232" s="411" t="s">
        <v>1146</v>
      </c>
      <c r="B232" s="409">
        <v>178</v>
      </c>
    </row>
    <row r="233" spans="1:2">
      <c r="A233" s="411" t="s">
        <v>1147</v>
      </c>
      <c r="B233" s="409">
        <v>30</v>
      </c>
    </row>
    <row r="234" spans="1:2">
      <c r="A234" s="411" t="s">
        <v>1148</v>
      </c>
      <c r="B234" s="409">
        <v>190</v>
      </c>
    </row>
    <row r="235" spans="1:2">
      <c r="A235" s="411" t="s">
        <v>1149</v>
      </c>
      <c r="B235" s="409">
        <v>7</v>
      </c>
    </row>
    <row r="236" spans="1:2">
      <c r="A236" s="411" t="s">
        <v>1150</v>
      </c>
      <c r="B236" s="409">
        <v>17</v>
      </c>
    </row>
    <row r="237" spans="1:2">
      <c r="A237" s="411" t="s">
        <v>1151</v>
      </c>
      <c r="B237" s="409">
        <v>19</v>
      </c>
    </row>
    <row r="238" spans="1:2">
      <c r="A238" s="411" t="s">
        <v>1159</v>
      </c>
      <c r="B238" s="409">
        <v>182</v>
      </c>
    </row>
    <row r="239" spans="1:2">
      <c r="A239" s="411" t="s">
        <v>1153</v>
      </c>
      <c r="B239" s="409">
        <v>3</v>
      </c>
    </row>
    <row r="240" spans="1:2">
      <c r="A240" s="412" t="s">
        <v>1123</v>
      </c>
      <c r="B240" s="409">
        <v>1139</v>
      </c>
    </row>
    <row r="241" spans="1:2">
      <c r="A241" s="411" t="s">
        <v>1126</v>
      </c>
      <c r="B241" s="409">
        <v>6</v>
      </c>
    </row>
    <row r="242" spans="1:2">
      <c r="A242" s="411" t="s">
        <v>1127</v>
      </c>
      <c r="B242" s="409">
        <v>10</v>
      </c>
    </row>
    <row r="243" spans="1:2">
      <c r="A243" s="411" t="s">
        <v>1128</v>
      </c>
      <c r="B243" s="409">
        <v>5</v>
      </c>
    </row>
    <row r="244" spans="1:2">
      <c r="A244" s="411" t="s">
        <v>1129</v>
      </c>
      <c r="B244" s="409">
        <v>9</v>
      </c>
    </row>
    <row r="245" spans="1:2">
      <c r="A245" s="411" t="s">
        <v>1130</v>
      </c>
      <c r="B245" s="409">
        <v>3</v>
      </c>
    </row>
    <row r="246" spans="1:2">
      <c r="A246" s="411" t="s">
        <v>1131</v>
      </c>
      <c r="B246" s="409">
        <v>10</v>
      </c>
    </row>
    <row r="247" spans="1:2">
      <c r="A247" s="411" t="s">
        <v>1132</v>
      </c>
      <c r="B247" s="409">
        <v>5</v>
      </c>
    </row>
    <row r="248" spans="1:2">
      <c r="A248" s="411" t="s">
        <v>1133</v>
      </c>
      <c r="B248" s="409">
        <v>3</v>
      </c>
    </row>
    <row r="249" spans="1:2">
      <c r="A249" s="411" t="s">
        <v>1134</v>
      </c>
      <c r="B249" s="409">
        <v>20</v>
      </c>
    </row>
    <row r="250" spans="1:2">
      <c r="A250" s="411" t="s">
        <v>1135</v>
      </c>
      <c r="B250" s="409">
        <v>9</v>
      </c>
    </row>
    <row r="251" spans="1:2">
      <c r="A251" s="411" t="s">
        <v>1136</v>
      </c>
      <c r="B251" s="409">
        <v>137</v>
      </c>
    </row>
    <row r="252" spans="1:2">
      <c r="A252" s="411" t="s">
        <v>1137</v>
      </c>
      <c r="B252" s="409">
        <v>54</v>
      </c>
    </row>
    <row r="253" spans="1:2">
      <c r="A253" s="411" t="s">
        <v>1138</v>
      </c>
      <c r="B253" s="409">
        <v>42</v>
      </c>
    </row>
    <row r="254" spans="1:2">
      <c r="A254" s="411" t="s">
        <v>1139</v>
      </c>
      <c r="B254" s="409">
        <v>33</v>
      </c>
    </row>
    <row r="255" spans="1:2">
      <c r="A255" s="411" t="s">
        <v>1140</v>
      </c>
      <c r="B255" s="409">
        <v>337</v>
      </c>
    </row>
    <row r="256" spans="1:2">
      <c r="A256" s="411" t="s">
        <v>1141</v>
      </c>
      <c r="B256" s="409">
        <v>54</v>
      </c>
    </row>
    <row r="257" spans="1:2">
      <c r="A257" s="411" t="s">
        <v>1142</v>
      </c>
      <c r="B257" s="409">
        <v>11</v>
      </c>
    </row>
    <row r="258" spans="1:2">
      <c r="A258" s="411" t="s">
        <v>1143</v>
      </c>
      <c r="B258" s="409">
        <v>23</v>
      </c>
    </row>
    <row r="259" spans="1:2">
      <c r="A259" s="411" t="s">
        <v>1144</v>
      </c>
      <c r="B259" s="409">
        <v>54</v>
      </c>
    </row>
    <row r="260" spans="1:2">
      <c r="A260" s="411" t="s">
        <v>1145</v>
      </c>
      <c r="B260" s="409">
        <v>8</v>
      </c>
    </row>
    <row r="261" spans="1:2">
      <c r="A261" s="411" t="s">
        <v>1146</v>
      </c>
      <c r="B261" s="409">
        <v>100</v>
      </c>
    </row>
    <row r="262" spans="1:2">
      <c r="A262" s="411" t="s">
        <v>1147</v>
      </c>
      <c r="B262" s="409">
        <v>39</v>
      </c>
    </row>
    <row r="263" spans="1:2">
      <c r="A263" s="411" t="s">
        <v>1148</v>
      </c>
      <c r="B263" s="409">
        <v>95</v>
      </c>
    </row>
    <row r="264" spans="1:2">
      <c r="A264" s="411" t="s">
        <v>1158</v>
      </c>
      <c r="B264" s="409">
        <v>4</v>
      </c>
    </row>
    <row r="265" spans="1:2">
      <c r="A265" s="411" t="s">
        <v>1149</v>
      </c>
      <c r="B265" s="409">
        <v>27</v>
      </c>
    </row>
    <row r="266" spans="1:2">
      <c r="A266" s="411" t="s">
        <v>1150</v>
      </c>
      <c r="B266" s="409">
        <v>15</v>
      </c>
    </row>
    <row r="267" spans="1:2">
      <c r="A267" s="411" t="s">
        <v>1151</v>
      </c>
      <c r="B267" s="409">
        <v>25</v>
      </c>
    </row>
    <row r="268" spans="1:2">
      <c r="A268" s="411" t="s">
        <v>1153</v>
      </c>
      <c r="B268" s="409">
        <v>1</v>
      </c>
    </row>
    <row r="269" spans="1:2">
      <c r="A269" s="412" t="s">
        <v>1124</v>
      </c>
      <c r="B269" s="409">
        <v>1206</v>
      </c>
    </row>
    <row r="270" spans="1:2">
      <c r="A270" s="411" t="s">
        <v>1126</v>
      </c>
      <c r="B270" s="409">
        <v>4</v>
      </c>
    </row>
    <row r="271" spans="1:2">
      <c r="A271" s="411" t="s">
        <v>1127</v>
      </c>
      <c r="B271" s="409">
        <v>10</v>
      </c>
    </row>
    <row r="272" spans="1:2">
      <c r="A272" s="411" t="s">
        <v>1128</v>
      </c>
      <c r="B272" s="409">
        <v>5</v>
      </c>
    </row>
    <row r="273" spans="1:2">
      <c r="A273" s="411" t="s">
        <v>1129</v>
      </c>
      <c r="B273" s="409">
        <v>8</v>
      </c>
    </row>
    <row r="274" spans="1:2">
      <c r="A274" s="411" t="s">
        <v>1130</v>
      </c>
      <c r="B274" s="409">
        <v>3</v>
      </c>
    </row>
    <row r="275" spans="1:2">
      <c r="A275" s="411" t="s">
        <v>1131</v>
      </c>
      <c r="B275" s="409">
        <v>10</v>
      </c>
    </row>
    <row r="276" spans="1:2">
      <c r="A276" s="411" t="s">
        <v>1132</v>
      </c>
      <c r="B276" s="409">
        <v>5</v>
      </c>
    </row>
    <row r="277" spans="1:2">
      <c r="A277" s="411" t="s">
        <v>1133</v>
      </c>
      <c r="B277" s="409">
        <v>2</v>
      </c>
    </row>
    <row r="278" spans="1:2">
      <c r="A278" s="411" t="s">
        <v>1134</v>
      </c>
      <c r="B278" s="409">
        <v>9</v>
      </c>
    </row>
    <row r="279" spans="1:2">
      <c r="A279" s="411" t="s">
        <v>1135</v>
      </c>
      <c r="B279" s="409">
        <v>8</v>
      </c>
    </row>
    <row r="280" spans="1:2">
      <c r="A280" s="411" t="s">
        <v>1136</v>
      </c>
      <c r="B280" s="409">
        <v>104</v>
      </c>
    </row>
    <row r="281" spans="1:2">
      <c r="A281" s="411" t="s">
        <v>1137</v>
      </c>
      <c r="B281" s="409">
        <v>48</v>
      </c>
    </row>
    <row r="282" spans="1:2">
      <c r="A282" s="411" t="s">
        <v>1138</v>
      </c>
      <c r="B282" s="409">
        <v>39</v>
      </c>
    </row>
    <row r="283" spans="1:2">
      <c r="A283" s="411" t="s">
        <v>1139</v>
      </c>
      <c r="B283" s="409">
        <v>29</v>
      </c>
    </row>
    <row r="284" spans="1:2">
      <c r="A284" s="411" t="s">
        <v>1140</v>
      </c>
      <c r="B284" s="409">
        <v>321</v>
      </c>
    </row>
    <row r="285" spans="1:2">
      <c r="A285" s="411" t="s">
        <v>1141</v>
      </c>
      <c r="B285" s="409">
        <v>75</v>
      </c>
    </row>
    <row r="286" spans="1:2">
      <c r="A286" s="411" t="s">
        <v>1142</v>
      </c>
      <c r="B286" s="409">
        <v>15</v>
      </c>
    </row>
    <row r="287" spans="1:2">
      <c r="A287" s="411" t="s">
        <v>1143</v>
      </c>
      <c r="B287" s="409">
        <v>20</v>
      </c>
    </row>
    <row r="288" spans="1:2">
      <c r="A288" s="411" t="s">
        <v>1144</v>
      </c>
      <c r="B288" s="409">
        <v>45</v>
      </c>
    </row>
    <row r="289" spans="1:2">
      <c r="A289" s="411" t="s">
        <v>1145</v>
      </c>
      <c r="B289" s="409">
        <v>8</v>
      </c>
    </row>
    <row r="290" spans="1:2">
      <c r="A290" s="411" t="s">
        <v>1146</v>
      </c>
      <c r="B290" s="409">
        <v>96</v>
      </c>
    </row>
    <row r="291" spans="1:2">
      <c r="A291" s="411" t="s">
        <v>1147</v>
      </c>
      <c r="B291" s="409">
        <v>36</v>
      </c>
    </row>
    <row r="292" spans="1:2">
      <c r="A292" s="411" t="s">
        <v>1148</v>
      </c>
      <c r="B292" s="409">
        <v>95</v>
      </c>
    </row>
    <row r="293" spans="1:2">
      <c r="A293" s="411" t="s">
        <v>1158</v>
      </c>
      <c r="B293" s="409">
        <v>6</v>
      </c>
    </row>
    <row r="294" spans="1:2">
      <c r="A294" s="411" t="s">
        <v>1149</v>
      </c>
      <c r="B294" s="409">
        <v>26</v>
      </c>
    </row>
    <row r="295" spans="1:2">
      <c r="A295" s="411" t="s">
        <v>1150</v>
      </c>
      <c r="B295" s="409">
        <v>41</v>
      </c>
    </row>
    <row r="296" spans="1:2">
      <c r="A296" s="411" t="s">
        <v>1151</v>
      </c>
      <c r="B296" s="409">
        <v>26</v>
      </c>
    </row>
    <row r="297" spans="1:2">
      <c r="A297" s="411" t="s">
        <v>1160</v>
      </c>
      <c r="B297" s="409">
        <v>110</v>
      </c>
    </row>
    <row r="298" spans="1:2">
      <c r="A298" s="411" t="s">
        <v>1153</v>
      </c>
      <c r="B298" s="409">
        <v>2</v>
      </c>
    </row>
    <row r="299" spans="1:2">
      <c r="A299" s="412" t="s">
        <v>1125</v>
      </c>
      <c r="B299" s="409">
        <v>1110</v>
      </c>
    </row>
    <row r="300" spans="1:2">
      <c r="A300" s="411" t="s">
        <v>1126</v>
      </c>
      <c r="B300" s="409">
        <v>6</v>
      </c>
    </row>
    <row r="301" spans="1:2">
      <c r="A301" s="411" t="s">
        <v>1127</v>
      </c>
      <c r="B301" s="409">
        <v>13</v>
      </c>
    </row>
    <row r="302" spans="1:2">
      <c r="A302" s="411" t="s">
        <v>1128</v>
      </c>
      <c r="B302" s="409">
        <v>5</v>
      </c>
    </row>
    <row r="303" spans="1:2">
      <c r="A303" s="411" t="s">
        <v>1129</v>
      </c>
      <c r="B303" s="409">
        <v>10</v>
      </c>
    </row>
    <row r="304" spans="1:2">
      <c r="A304" s="411" t="s">
        <v>1130</v>
      </c>
      <c r="B304" s="409">
        <v>3</v>
      </c>
    </row>
    <row r="305" spans="1:2">
      <c r="A305" s="411" t="s">
        <v>1131</v>
      </c>
      <c r="B305" s="409">
        <v>10</v>
      </c>
    </row>
    <row r="306" spans="1:2">
      <c r="A306" s="411" t="s">
        <v>1132</v>
      </c>
      <c r="B306" s="409">
        <v>5</v>
      </c>
    </row>
    <row r="307" spans="1:2">
      <c r="A307" s="411" t="s">
        <v>1133</v>
      </c>
      <c r="B307" s="409">
        <v>2</v>
      </c>
    </row>
    <row r="308" spans="1:2">
      <c r="A308" s="411" t="s">
        <v>1134</v>
      </c>
      <c r="B308" s="409">
        <v>8</v>
      </c>
    </row>
    <row r="309" spans="1:2">
      <c r="A309" s="411" t="s">
        <v>1135</v>
      </c>
      <c r="B309" s="409">
        <v>7</v>
      </c>
    </row>
    <row r="310" spans="1:2">
      <c r="A310" s="411" t="s">
        <v>1136</v>
      </c>
      <c r="B310" s="409">
        <v>104</v>
      </c>
    </row>
    <row r="311" spans="1:2">
      <c r="A311" s="411" t="s">
        <v>1137</v>
      </c>
      <c r="B311" s="409">
        <v>43</v>
      </c>
    </row>
    <row r="312" spans="1:2">
      <c r="A312" s="411" t="s">
        <v>1138</v>
      </c>
      <c r="B312" s="409">
        <v>34</v>
      </c>
    </row>
    <row r="313" spans="1:2">
      <c r="A313" s="411" t="s">
        <v>1139</v>
      </c>
      <c r="B313" s="409">
        <v>130</v>
      </c>
    </row>
    <row r="314" spans="1:2">
      <c r="A314" s="411" t="s">
        <v>1140</v>
      </c>
      <c r="B314" s="409">
        <v>282</v>
      </c>
    </row>
    <row r="315" spans="1:2">
      <c r="A315" s="411" t="s">
        <v>1141</v>
      </c>
      <c r="B315" s="409">
        <v>50</v>
      </c>
    </row>
    <row r="316" spans="1:2">
      <c r="A316" s="411" t="s">
        <v>1142</v>
      </c>
      <c r="B316" s="409">
        <v>18</v>
      </c>
    </row>
    <row r="317" spans="1:2">
      <c r="A317" s="411" t="s">
        <v>1143</v>
      </c>
      <c r="B317" s="409">
        <v>23</v>
      </c>
    </row>
    <row r="318" spans="1:2">
      <c r="A318" s="411" t="s">
        <v>1144</v>
      </c>
      <c r="B318" s="409">
        <v>47</v>
      </c>
    </row>
    <row r="319" spans="1:2">
      <c r="A319" s="411" t="s">
        <v>1145</v>
      </c>
      <c r="B319" s="409">
        <v>8</v>
      </c>
    </row>
    <row r="320" spans="1:2">
      <c r="A320" s="411" t="s">
        <v>1146</v>
      </c>
      <c r="B320" s="409">
        <v>122</v>
      </c>
    </row>
    <row r="321" spans="1:2">
      <c r="A321" s="411" t="s">
        <v>1147</v>
      </c>
      <c r="B321" s="409">
        <v>17</v>
      </c>
    </row>
    <row r="322" spans="1:2">
      <c r="A322" s="411" t="s">
        <v>1148</v>
      </c>
      <c r="B322" s="409">
        <v>100</v>
      </c>
    </row>
    <row r="323" spans="1:2">
      <c r="A323" s="411" t="s">
        <v>1149</v>
      </c>
      <c r="B323" s="409">
        <v>24</v>
      </c>
    </row>
    <row r="324" spans="1:2">
      <c r="A324" s="411" t="s">
        <v>1150</v>
      </c>
      <c r="B324" s="409">
        <v>16</v>
      </c>
    </row>
    <row r="325" spans="1:2">
      <c r="A325" s="411" t="s">
        <v>1151</v>
      </c>
      <c r="B325" s="409">
        <v>21</v>
      </c>
    </row>
    <row r="326" spans="1:2" ht="14.25" thickBot="1">
      <c r="A326" s="414" t="s">
        <v>1153</v>
      </c>
      <c r="B326" s="415">
        <v>2</v>
      </c>
    </row>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firstPageNumber="81" orientation="portrait" useFirstPageNumber="1"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6"/>
  <sheetViews>
    <sheetView showZeros="0" zoomScaleNormal="100" workbookViewId="0">
      <selection activeCell="A26" sqref="A26:D26"/>
    </sheetView>
  </sheetViews>
  <sheetFormatPr defaultColWidth="9" defaultRowHeight="20.100000000000001" customHeight="1"/>
  <cols>
    <col min="1" max="1" width="44.75" style="1" customWidth="1"/>
    <col min="2" max="2" width="17" style="2" customWidth="1"/>
    <col min="3" max="3" width="44.625" style="3" customWidth="1"/>
    <col min="4" max="4" width="19" style="9" customWidth="1"/>
    <col min="5" max="6" width="7.5" style="4" hidden="1" customWidth="1"/>
    <col min="7" max="7" width="13.875" style="4" hidden="1" customWidth="1"/>
    <col min="8" max="16384" width="9" style="4"/>
  </cols>
  <sheetData>
    <row r="1" spans="1:8" ht="20.100000000000001" customHeight="1">
      <c r="A1" s="664" t="s">
        <v>1784</v>
      </c>
      <c r="B1" s="664"/>
      <c r="C1" s="664"/>
      <c r="D1" s="664"/>
    </row>
    <row r="2" spans="1:8" ht="29.25" customHeight="1">
      <c r="A2" s="670" t="s">
        <v>1933</v>
      </c>
      <c r="B2" s="670"/>
      <c r="C2" s="670"/>
      <c r="D2" s="670"/>
    </row>
    <row r="3" spans="1:8" ht="20.100000000000001" customHeight="1" thickBot="1">
      <c r="A3" s="675"/>
      <c r="B3" s="675"/>
      <c r="C3" s="675"/>
      <c r="D3" s="8" t="s">
        <v>25</v>
      </c>
    </row>
    <row r="4" spans="1:8" ht="17.25" customHeight="1">
      <c r="A4" s="350" t="s">
        <v>32</v>
      </c>
      <c r="B4" s="351" t="s">
        <v>27</v>
      </c>
      <c r="C4" s="352" t="s">
        <v>28</v>
      </c>
      <c r="D4" s="353" t="s">
        <v>37</v>
      </c>
    </row>
    <row r="5" spans="1:8" ht="17.25" customHeight="1">
      <c r="A5" s="212" t="s">
        <v>29</v>
      </c>
      <c r="B5" s="125">
        <v>845691</v>
      </c>
      <c r="C5" s="132" t="s">
        <v>29</v>
      </c>
      <c r="D5" s="213">
        <v>845691</v>
      </c>
      <c r="H5" s="2">
        <v>0</v>
      </c>
    </row>
    <row r="6" spans="1:8" ht="17.25" customHeight="1">
      <c r="A6" s="214" t="s">
        <v>30</v>
      </c>
      <c r="B6" s="125">
        <v>12500</v>
      </c>
      <c r="C6" s="134" t="s">
        <v>31</v>
      </c>
      <c r="D6" s="213">
        <v>555422</v>
      </c>
      <c r="F6" s="4">
        <v>813869</v>
      </c>
      <c r="G6" s="4">
        <v>-31.755356205974199</v>
      </c>
    </row>
    <row r="7" spans="1:8" ht="17.25" customHeight="1">
      <c r="A7" s="215" t="s">
        <v>118</v>
      </c>
      <c r="B7" s="127"/>
      <c r="C7" s="126" t="s">
        <v>293</v>
      </c>
      <c r="D7" s="216">
        <v>443052</v>
      </c>
      <c r="F7" s="4">
        <v>677626</v>
      </c>
      <c r="G7" s="4">
        <v>-34.617030633417301</v>
      </c>
    </row>
    <row r="8" spans="1:8" ht="17.25" customHeight="1">
      <c r="A8" s="215" t="s">
        <v>119</v>
      </c>
      <c r="B8" s="127"/>
      <c r="C8" s="126" t="s">
        <v>294</v>
      </c>
      <c r="D8" s="216">
        <v>25429</v>
      </c>
      <c r="F8" s="4">
        <v>69396</v>
      </c>
      <c r="G8" s="4">
        <v>-63.356677618306499</v>
      </c>
    </row>
    <row r="9" spans="1:8" ht="17.25" customHeight="1">
      <c r="A9" s="215" t="s">
        <v>120</v>
      </c>
      <c r="B9" s="127"/>
      <c r="C9" s="126" t="s">
        <v>326</v>
      </c>
      <c r="D9" s="216">
        <v>15615</v>
      </c>
    </row>
    <row r="10" spans="1:8" ht="17.25" customHeight="1">
      <c r="A10" s="215" t="s">
        <v>121</v>
      </c>
      <c r="B10" s="127"/>
      <c r="C10" s="126" t="s">
        <v>327</v>
      </c>
      <c r="D10" s="216">
        <v>14335</v>
      </c>
      <c r="F10" s="4">
        <v>14446</v>
      </c>
      <c r="G10" s="4">
        <v>-0.76837878997646503</v>
      </c>
    </row>
    <row r="11" spans="1:8" ht="17.25" customHeight="1">
      <c r="A11" s="215" t="s">
        <v>122</v>
      </c>
      <c r="B11" s="127"/>
      <c r="C11" s="126" t="s">
        <v>295</v>
      </c>
      <c r="D11" s="216">
        <v>56980</v>
      </c>
      <c r="F11" s="4">
        <v>52394</v>
      </c>
      <c r="G11" s="4">
        <v>8.7529106386227404</v>
      </c>
    </row>
    <row r="12" spans="1:8" ht="17.25" customHeight="1">
      <c r="A12" s="215" t="s">
        <v>123</v>
      </c>
      <c r="B12" s="127"/>
      <c r="C12" s="126" t="s">
        <v>296</v>
      </c>
      <c r="D12" s="216">
        <v>11</v>
      </c>
      <c r="F12" s="4">
        <v>7</v>
      </c>
      <c r="G12" s="4">
        <v>57.142857142857103</v>
      </c>
    </row>
    <row r="13" spans="1:8" ht="17.25" customHeight="1">
      <c r="A13" s="215" t="s">
        <v>124</v>
      </c>
      <c r="B13" s="127"/>
      <c r="C13" s="135"/>
      <c r="D13" s="217"/>
    </row>
    <row r="14" spans="1:8" ht="17.25" customHeight="1">
      <c r="A14" s="215" t="s">
        <v>125</v>
      </c>
      <c r="B14" s="127"/>
      <c r="C14" s="126"/>
      <c r="D14" s="218"/>
    </row>
    <row r="15" spans="1:8" ht="17.25" customHeight="1">
      <c r="A15" s="215" t="s">
        <v>126</v>
      </c>
      <c r="B15" s="127">
        <v>500</v>
      </c>
      <c r="C15" s="126"/>
      <c r="D15" s="218"/>
    </row>
    <row r="16" spans="1:8" ht="17.25" customHeight="1">
      <c r="A16" s="219" t="s">
        <v>127</v>
      </c>
      <c r="B16" s="127"/>
      <c r="C16" s="126"/>
      <c r="D16" s="218"/>
    </row>
    <row r="17" spans="1:6" ht="17.25" customHeight="1">
      <c r="A17" s="215" t="s">
        <v>198</v>
      </c>
      <c r="B17" s="127"/>
      <c r="C17" s="136"/>
      <c r="D17" s="220"/>
    </row>
    <row r="18" spans="1:6" ht="17.25" customHeight="1">
      <c r="A18" s="215" t="s">
        <v>455</v>
      </c>
      <c r="B18" s="127">
        <v>12000</v>
      </c>
      <c r="C18" s="136"/>
      <c r="D18" s="220"/>
    </row>
    <row r="19" spans="1:6" ht="17.25" customHeight="1">
      <c r="A19" s="214" t="s">
        <v>23</v>
      </c>
      <c r="B19" s="125">
        <v>833191</v>
      </c>
      <c r="C19" s="133" t="s">
        <v>24</v>
      </c>
      <c r="D19" s="213">
        <v>290269</v>
      </c>
      <c r="E19" s="4">
        <v>941046</v>
      </c>
    </row>
    <row r="20" spans="1:6" ht="17.25" customHeight="1">
      <c r="A20" s="215" t="s">
        <v>261</v>
      </c>
      <c r="B20" s="128">
        <v>609583</v>
      </c>
      <c r="C20" s="126" t="s">
        <v>280</v>
      </c>
      <c r="D20" s="221">
        <v>128469</v>
      </c>
      <c r="E20" s="4">
        <v>665389</v>
      </c>
      <c r="F20" s="4">
        <v>127677</v>
      </c>
    </row>
    <row r="21" spans="1:6" ht="17.25" customHeight="1">
      <c r="A21" s="222" t="s">
        <v>2251</v>
      </c>
      <c r="B21" s="128">
        <v>140220</v>
      </c>
      <c r="C21" s="131" t="s">
        <v>2254</v>
      </c>
      <c r="D21" s="224">
        <v>155800</v>
      </c>
      <c r="E21" s="4">
        <v>80000</v>
      </c>
      <c r="F21" s="4">
        <v>47677</v>
      </c>
    </row>
    <row r="22" spans="1:6" ht="17.25" customHeight="1">
      <c r="A22" s="223" t="s">
        <v>2258</v>
      </c>
      <c r="B22" s="130"/>
      <c r="C22" s="129" t="s">
        <v>2253</v>
      </c>
      <c r="D22" s="224">
        <v>140220</v>
      </c>
      <c r="E22" s="4">
        <v>80000</v>
      </c>
      <c r="F22" s="4">
        <v>80000</v>
      </c>
    </row>
    <row r="23" spans="1:6" ht="17.25" customHeight="1">
      <c r="A23" s="588" t="s">
        <v>2256</v>
      </c>
      <c r="B23" s="589">
        <v>140220</v>
      </c>
      <c r="C23" s="590" t="s">
        <v>2243</v>
      </c>
      <c r="D23" s="591">
        <v>15580</v>
      </c>
    </row>
    <row r="24" spans="1:6" ht="17.25" customHeight="1" thickBot="1">
      <c r="A24" s="225" t="s">
        <v>2255</v>
      </c>
      <c r="B24" s="226">
        <v>83388</v>
      </c>
      <c r="C24" s="227" t="s">
        <v>281</v>
      </c>
      <c r="D24" s="228">
        <v>6000</v>
      </c>
      <c r="E24" s="4">
        <v>195657</v>
      </c>
      <c r="F24" s="4">
        <v>80000</v>
      </c>
    </row>
    <row r="26" spans="1:6" ht="35.1" customHeight="1">
      <c r="A26" s="695"/>
      <c r="B26" s="695"/>
      <c r="C26" s="695"/>
      <c r="D26" s="695"/>
    </row>
  </sheetData>
  <mergeCells count="5">
    <mergeCell ref="A26:D26"/>
    <mergeCell ref="A2:D2"/>
    <mergeCell ref="A3:C3"/>
    <mergeCell ref="A1:B1"/>
    <mergeCell ref="C1:D1"/>
  </mergeCells>
  <phoneticPr fontId="3" type="noConversion"/>
  <printOptions horizontalCentered="1"/>
  <pageMargins left="0.70866141732283472" right="0.70866141732283472" top="0.74803149606299213" bottom="0.74803149606299213" header="0.31496062992125984" footer="0.31496062992125984"/>
  <pageSetup paperSize="9" firstPageNumber="88" fitToHeight="0" orientation="landscape" blackAndWhite="1" useFirstPageNumber="1" errors="blank" r:id="rId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6"/>
  <sheetViews>
    <sheetView showZeros="0" zoomScaleNormal="100" workbookViewId="0">
      <selection activeCell="I29" sqref="I29"/>
    </sheetView>
  </sheetViews>
  <sheetFormatPr defaultColWidth="9" defaultRowHeight="20.100000000000001" customHeight="1"/>
  <cols>
    <col min="1" max="1" width="45.375" style="1" customWidth="1"/>
    <col min="2" max="2" width="19.625" style="2" customWidth="1"/>
    <col min="3" max="3" width="45.25" style="3" customWidth="1"/>
    <col min="4" max="4" width="9.625" style="9" bestFit="1" customWidth="1"/>
    <col min="5" max="8" width="7.5" style="4" hidden="1" customWidth="1"/>
    <col min="9" max="16384" width="9" style="4"/>
  </cols>
  <sheetData>
    <row r="1" spans="1:9" ht="18.75">
      <c r="A1" s="664" t="s">
        <v>1785</v>
      </c>
      <c r="B1" s="664"/>
      <c r="C1" s="664"/>
      <c r="D1" s="664"/>
    </row>
    <row r="2" spans="1:9" ht="24">
      <c r="A2" s="670" t="s">
        <v>1935</v>
      </c>
      <c r="B2" s="670"/>
      <c r="C2" s="670"/>
      <c r="D2" s="670"/>
    </row>
    <row r="3" spans="1:9" ht="15" thickBot="1">
      <c r="A3" s="675"/>
      <c r="B3" s="675"/>
      <c r="C3" s="675"/>
      <c r="D3" s="8" t="s">
        <v>426</v>
      </c>
    </row>
    <row r="4" spans="1:9" ht="18" customHeight="1">
      <c r="A4" s="350" t="s">
        <v>427</v>
      </c>
      <c r="B4" s="351" t="s">
        <v>437</v>
      </c>
      <c r="C4" s="352" t="s">
        <v>428</v>
      </c>
      <c r="D4" s="353" t="s">
        <v>437</v>
      </c>
      <c r="E4" s="4" t="s">
        <v>459</v>
      </c>
      <c r="F4" s="4" t="s">
        <v>460</v>
      </c>
      <c r="G4" s="4" t="s">
        <v>425</v>
      </c>
      <c r="H4" s="2">
        <v>0</v>
      </c>
    </row>
    <row r="5" spans="1:9" ht="18" customHeight="1">
      <c r="A5" s="212" t="s">
        <v>429</v>
      </c>
      <c r="B5" s="125">
        <v>836578</v>
      </c>
      <c r="C5" s="132" t="s">
        <v>429</v>
      </c>
      <c r="D5" s="213">
        <v>836578</v>
      </c>
      <c r="E5" s="2"/>
      <c r="I5" s="2"/>
    </row>
    <row r="6" spans="1:9" ht="18" customHeight="1">
      <c r="A6" s="214" t="s">
        <v>438</v>
      </c>
      <c r="B6" s="125">
        <v>12500</v>
      </c>
      <c r="C6" s="134" t="s">
        <v>439</v>
      </c>
      <c r="D6" s="213">
        <v>546309</v>
      </c>
      <c r="E6" s="2">
        <v>15873</v>
      </c>
      <c r="F6" s="4">
        <v>806143</v>
      </c>
      <c r="G6" s="4">
        <v>13301</v>
      </c>
    </row>
    <row r="7" spans="1:9" ht="18" customHeight="1">
      <c r="A7" s="215" t="s">
        <v>440</v>
      </c>
      <c r="B7" s="127"/>
      <c r="C7" s="126" t="s">
        <v>433</v>
      </c>
      <c r="D7" s="216">
        <v>441816</v>
      </c>
      <c r="F7" s="4">
        <v>675245</v>
      </c>
      <c r="G7" s="4">
        <v>1696</v>
      </c>
    </row>
    <row r="8" spans="1:9" ht="18" customHeight="1">
      <c r="A8" s="215" t="s">
        <v>441</v>
      </c>
      <c r="B8" s="127"/>
      <c r="C8" s="126" t="s">
        <v>434</v>
      </c>
      <c r="D8" s="216">
        <v>17985</v>
      </c>
      <c r="F8" s="4">
        <v>64135</v>
      </c>
      <c r="G8" s="4">
        <v>11605</v>
      </c>
    </row>
    <row r="9" spans="1:9" ht="18" customHeight="1">
      <c r="A9" s="215" t="s">
        <v>442</v>
      </c>
      <c r="B9" s="127"/>
      <c r="C9" s="126" t="s">
        <v>457</v>
      </c>
      <c r="D9" s="216">
        <v>15615</v>
      </c>
      <c r="F9" s="4">
        <v>14362</v>
      </c>
    </row>
    <row r="10" spans="1:9" ht="18" customHeight="1">
      <c r="A10" s="215" t="s">
        <v>443</v>
      </c>
      <c r="B10" s="127"/>
      <c r="C10" s="126" t="s">
        <v>458</v>
      </c>
      <c r="D10" s="216">
        <v>13902</v>
      </c>
      <c r="F10" s="4">
        <v>52394</v>
      </c>
      <c r="G10" s="4">
        <v>456</v>
      </c>
    </row>
    <row r="11" spans="1:9" ht="18" customHeight="1">
      <c r="A11" s="215" t="s">
        <v>444</v>
      </c>
      <c r="B11" s="127"/>
      <c r="C11" s="126" t="s">
        <v>435</v>
      </c>
      <c r="D11" s="216">
        <v>56980</v>
      </c>
      <c r="F11" s="4">
        <v>7</v>
      </c>
    </row>
    <row r="12" spans="1:9" ht="18" customHeight="1">
      <c r="A12" s="215" t="s">
        <v>445</v>
      </c>
      <c r="B12" s="127"/>
      <c r="C12" s="126" t="s">
        <v>436</v>
      </c>
      <c r="D12" s="216">
        <v>11</v>
      </c>
    </row>
    <row r="13" spans="1:9" ht="18" customHeight="1">
      <c r="A13" s="215" t="s">
        <v>446</v>
      </c>
      <c r="B13" s="127"/>
      <c r="C13" s="135"/>
      <c r="D13" s="217"/>
    </row>
    <row r="14" spans="1:9" ht="18" customHeight="1">
      <c r="A14" s="215" t="s">
        <v>447</v>
      </c>
      <c r="B14" s="127"/>
      <c r="C14" s="126"/>
      <c r="D14" s="218"/>
    </row>
    <row r="15" spans="1:9" ht="18" customHeight="1">
      <c r="A15" s="215" t="s">
        <v>448</v>
      </c>
      <c r="B15" s="127">
        <v>500</v>
      </c>
      <c r="C15" s="126"/>
      <c r="D15" s="218"/>
      <c r="E15" s="4">
        <v>543</v>
      </c>
    </row>
    <row r="16" spans="1:9" ht="18" customHeight="1">
      <c r="A16" s="219" t="s">
        <v>449</v>
      </c>
      <c r="B16" s="127"/>
      <c r="C16" s="126"/>
      <c r="D16" s="218"/>
    </row>
    <row r="17" spans="1:6" ht="18" customHeight="1">
      <c r="A17" s="215" t="s">
        <v>450</v>
      </c>
      <c r="B17" s="127"/>
      <c r="C17" s="136"/>
      <c r="D17" s="220"/>
    </row>
    <row r="18" spans="1:6" ht="18" customHeight="1">
      <c r="A18" s="215" t="s">
        <v>456</v>
      </c>
      <c r="B18" s="127">
        <v>12000</v>
      </c>
      <c r="C18" s="136"/>
      <c r="D18" s="220"/>
      <c r="E18" s="4">
        <v>15330</v>
      </c>
    </row>
    <row r="19" spans="1:6" ht="18" customHeight="1">
      <c r="A19" s="214" t="s">
        <v>430</v>
      </c>
      <c r="B19" s="125">
        <v>824078</v>
      </c>
      <c r="C19" s="133" t="s">
        <v>431</v>
      </c>
      <c r="D19" s="213">
        <v>290269</v>
      </c>
      <c r="E19" s="4">
        <v>603846</v>
      </c>
      <c r="F19" s="4">
        <v>128297</v>
      </c>
    </row>
    <row r="20" spans="1:6" ht="18" customHeight="1">
      <c r="A20" s="215" t="s">
        <v>451</v>
      </c>
      <c r="B20" s="128">
        <v>609583</v>
      </c>
      <c r="C20" s="126" t="s">
        <v>452</v>
      </c>
      <c r="D20" s="224"/>
      <c r="F20" s="4">
        <v>620</v>
      </c>
    </row>
    <row r="21" spans="1:6" ht="18" customHeight="1">
      <c r="A21" s="294" t="s">
        <v>2259</v>
      </c>
      <c r="B21" s="128">
        <v>140220</v>
      </c>
      <c r="C21" s="126" t="s">
        <v>453</v>
      </c>
      <c r="D21" s="221">
        <v>128469</v>
      </c>
      <c r="E21" s="4">
        <v>329100</v>
      </c>
      <c r="F21" s="4">
        <v>47677</v>
      </c>
    </row>
    <row r="22" spans="1:6" ht="18" customHeight="1">
      <c r="A22" s="223" t="s">
        <v>2257</v>
      </c>
      <c r="B22" s="130"/>
      <c r="C22" s="131" t="s">
        <v>2252</v>
      </c>
      <c r="D22" s="224">
        <v>155800</v>
      </c>
      <c r="E22" s="4">
        <v>200100</v>
      </c>
      <c r="F22" s="4">
        <v>80000</v>
      </c>
    </row>
    <row r="23" spans="1:6" ht="18" customHeight="1">
      <c r="A23" s="223" t="s">
        <v>2256</v>
      </c>
      <c r="B23" s="130">
        <v>140220</v>
      </c>
      <c r="C23" s="131" t="s">
        <v>2241</v>
      </c>
      <c r="D23" s="224">
        <v>140220</v>
      </c>
    </row>
    <row r="24" spans="1:6" ht="18" customHeight="1">
      <c r="A24" s="223" t="s">
        <v>503</v>
      </c>
      <c r="B24" s="130"/>
      <c r="C24" s="129" t="s">
        <v>2243</v>
      </c>
      <c r="D24" s="224">
        <v>15580</v>
      </c>
      <c r="E24" s="4">
        <v>129000</v>
      </c>
    </row>
    <row r="25" spans="1:6" ht="18" customHeight="1" thickBot="1">
      <c r="A25" s="225" t="s">
        <v>432</v>
      </c>
      <c r="B25" s="226">
        <v>74275</v>
      </c>
      <c r="C25" s="227" t="s">
        <v>454</v>
      </c>
      <c r="D25" s="228">
        <v>6000</v>
      </c>
      <c r="E25" s="4">
        <v>188551</v>
      </c>
    </row>
    <row r="26" spans="1:6" ht="14.25">
      <c r="A26" s="695"/>
      <c r="B26" s="695"/>
      <c r="C26" s="695"/>
      <c r="D26" s="695"/>
      <c r="E26" s="4">
        <v>0</v>
      </c>
    </row>
  </sheetData>
  <mergeCells count="5">
    <mergeCell ref="A1:B1"/>
    <mergeCell ref="C1:D1"/>
    <mergeCell ref="A2:D2"/>
    <mergeCell ref="A3:C3"/>
    <mergeCell ref="A26:D26"/>
  </mergeCells>
  <phoneticPr fontId="1" type="noConversion"/>
  <printOptions horizontalCentered="1"/>
  <pageMargins left="0.70866141732283472" right="0.70866141732283472" top="0.74803149606299213" bottom="0.74803149606299213" header="0.31496062992125984" footer="0.31496062992125984"/>
  <pageSetup paperSize="9" firstPageNumber="89" fitToHeight="0" orientation="landscape" blackAndWhite="1" useFirstPageNumber="1" errors="blank" r:id="rId1"/>
  <headerFoot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6"/>
  <sheetViews>
    <sheetView showZeros="0" topLeftCell="B40" zoomScaleNormal="100" workbookViewId="0">
      <selection activeCell="I26" sqref="I26"/>
    </sheetView>
  </sheetViews>
  <sheetFormatPr defaultRowHeight="13.5"/>
  <cols>
    <col min="1" max="1" width="0" style="366" hidden="1" customWidth="1"/>
    <col min="2" max="2" width="12.375" style="366" customWidth="1"/>
    <col min="3" max="3" width="54.25" style="366" customWidth="1"/>
    <col min="4" max="4" width="21.5" style="366" customWidth="1"/>
    <col min="5" max="16384" width="9" style="366"/>
  </cols>
  <sheetData>
    <row r="1" spans="1:4" ht="18.75">
      <c r="B1" s="664" t="s">
        <v>1979</v>
      </c>
      <c r="C1" s="664"/>
      <c r="D1" s="664"/>
    </row>
    <row r="2" spans="1:4" ht="24">
      <c r="B2" s="670" t="s">
        <v>2278</v>
      </c>
      <c r="C2" s="670"/>
      <c r="D2" s="670"/>
    </row>
    <row r="3" spans="1:4" ht="14.25">
      <c r="B3" s="668" t="s">
        <v>970</v>
      </c>
      <c r="C3" s="668"/>
      <c r="D3" s="668"/>
    </row>
    <row r="4" spans="1:4" ht="14.25" thickBot="1">
      <c r="C4" s="669" t="s">
        <v>25</v>
      </c>
      <c r="D4" s="669"/>
    </row>
    <row r="5" spans="1:4" ht="17.25" customHeight="1">
      <c r="B5" s="572" t="s">
        <v>1995</v>
      </c>
      <c r="C5" s="572" t="s">
        <v>1978</v>
      </c>
      <c r="D5" s="518" t="s">
        <v>971</v>
      </c>
    </row>
    <row r="6" spans="1:4" ht="17.25" customHeight="1">
      <c r="A6" s="367"/>
      <c r="B6" s="499"/>
      <c r="C6" s="498" t="s">
        <v>1064</v>
      </c>
      <c r="D6" s="575">
        <v>546309</v>
      </c>
    </row>
    <row r="7" spans="1:4" ht="17.25" customHeight="1">
      <c r="A7" s="496" t="s">
        <v>1535</v>
      </c>
      <c r="B7" s="573" t="s">
        <v>1535</v>
      </c>
      <c r="C7" s="498" t="s">
        <v>811</v>
      </c>
      <c r="D7" s="575">
        <v>441816</v>
      </c>
    </row>
    <row r="8" spans="1:4" ht="17.25" customHeight="1">
      <c r="A8" s="496" t="s">
        <v>1943</v>
      </c>
      <c r="B8" s="573" t="s">
        <v>1943</v>
      </c>
      <c r="C8" s="498" t="s">
        <v>1065</v>
      </c>
      <c r="D8" s="575">
        <v>420692</v>
      </c>
    </row>
    <row r="9" spans="1:4" ht="17.25" customHeight="1">
      <c r="A9" s="496" t="s">
        <v>1944</v>
      </c>
      <c r="B9" s="573" t="s">
        <v>1944</v>
      </c>
      <c r="C9" s="368" t="s">
        <v>1067</v>
      </c>
      <c r="D9" s="575">
        <v>405430</v>
      </c>
    </row>
    <row r="10" spans="1:4" ht="17.25" customHeight="1">
      <c r="A10" s="496" t="s">
        <v>1945</v>
      </c>
      <c r="B10" s="573" t="s">
        <v>1945</v>
      </c>
      <c r="C10" s="368" t="s">
        <v>1068</v>
      </c>
      <c r="D10" s="575">
        <v>13589</v>
      </c>
    </row>
    <row r="11" spans="1:4" ht="17.25" customHeight="1">
      <c r="A11" s="496" t="s">
        <v>1946</v>
      </c>
      <c r="B11" s="573" t="s">
        <v>1946</v>
      </c>
      <c r="C11" s="368" t="s">
        <v>1070</v>
      </c>
      <c r="D11" s="575">
        <v>1673</v>
      </c>
    </row>
    <row r="12" spans="1:4" ht="17.25" customHeight="1">
      <c r="A12" s="496" t="s">
        <v>1947</v>
      </c>
      <c r="B12" s="573" t="s">
        <v>1947</v>
      </c>
      <c r="C12" s="498" t="s">
        <v>1071</v>
      </c>
      <c r="D12" s="575">
        <v>747</v>
      </c>
    </row>
    <row r="13" spans="1:4" ht="17.25" customHeight="1">
      <c r="A13" s="496" t="s">
        <v>1948</v>
      </c>
      <c r="B13" s="573" t="s">
        <v>1948</v>
      </c>
      <c r="C13" s="368" t="s">
        <v>1072</v>
      </c>
      <c r="D13" s="575">
        <v>747</v>
      </c>
    </row>
    <row r="14" spans="1:4" ht="17.25" customHeight="1">
      <c r="A14" s="496" t="s">
        <v>1949</v>
      </c>
      <c r="B14" s="573" t="s">
        <v>1949</v>
      </c>
      <c r="C14" s="498" t="s">
        <v>1106</v>
      </c>
      <c r="D14" s="575">
        <v>20377</v>
      </c>
    </row>
    <row r="15" spans="1:4" ht="17.25" customHeight="1">
      <c r="A15" s="496" t="s">
        <v>1950</v>
      </c>
      <c r="B15" s="573" t="s">
        <v>1950</v>
      </c>
      <c r="C15" s="368" t="s">
        <v>1107</v>
      </c>
      <c r="D15" s="575">
        <v>20377</v>
      </c>
    </row>
    <row r="16" spans="1:4" ht="17.25" customHeight="1">
      <c r="A16" s="496" t="s">
        <v>1550</v>
      </c>
      <c r="B16" s="573" t="s">
        <v>1550</v>
      </c>
      <c r="C16" s="498" t="s">
        <v>824</v>
      </c>
      <c r="D16" s="575">
        <v>17985</v>
      </c>
    </row>
    <row r="17" spans="1:4" ht="17.25" customHeight="1">
      <c r="A17" s="496" t="s">
        <v>1951</v>
      </c>
      <c r="B17" s="573" t="s">
        <v>1951</v>
      </c>
      <c r="C17" s="498" t="s">
        <v>1079</v>
      </c>
      <c r="D17" s="575">
        <v>7</v>
      </c>
    </row>
    <row r="18" spans="1:4" ht="17.25" customHeight="1">
      <c r="A18" s="496" t="s">
        <v>1952</v>
      </c>
      <c r="B18" s="573" t="s">
        <v>1952</v>
      </c>
      <c r="C18" s="368" t="s">
        <v>1078</v>
      </c>
      <c r="D18" s="575">
        <v>7</v>
      </c>
    </row>
    <row r="19" spans="1:4" ht="17.25" customHeight="1">
      <c r="A19" s="496" t="s">
        <v>1953</v>
      </c>
      <c r="B19" s="573" t="s">
        <v>1953</v>
      </c>
      <c r="C19" s="498" t="s">
        <v>1081</v>
      </c>
      <c r="D19" s="575">
        <v>15608</v>
      </c>
    </row>
    <row r="20" spans="1:4" ht="17.25" customHeight="1">
      <c r="A20" s="496" t="s">
        <v>1954</v>
      </c>
      <c r="B20" s="573" t="s">
        <v>1954</v>
      </c>
      <c r="C20" s="368" t="s">
        <v>1082</v>
      </c>
      <c r="D20" s="575">
        <v>15608</v>
      </c>
    </row>
    <row r="21" spans="1:4" ht="17.25" customHeight="1">
      <c r="A21" s="496" t="s">
        <v>1955</v>
      </c>
      <c r="B21" s="573" t="s">
        <v>1955</v>
      </c>
      <c r="C21" s="498" t="s">
        <v>1083</v>
      </c>
      <c r="D21" s="575">
        <v>2335</v>
      </c>
    </row>
    <row r="22" spans="1:4" ht="17.25" customHeight="1">
      <c r="A22" s="496" t="s">
        <v>1956</v>
      </c>
      <c r="B22" s="573" t="s">
        <v>1956</v>
      </c>
      <c r="C22" s="368" t="s">
        <v>1084</v>
      </c>
      <c r="D22" s="575">
        <v>1556</v>
      </c>
    </row>
    <row r="23" spans="1:4" ht="17.25" customHeight="1">
      <c r="A23" s="496" t="s">
        <v>1957</v>
      </c>
      <c r="B23" s="573" t="s">
        <v>1957</v>
      </c>
      <c r="C23" s="368" t="s">
        <v>1077</v>
      </c>
      <c r="D23" s="575">
        <v>779</v>
      </c>
    </row>
    <row r="24" spans="1:4" ht="17.25" customHeight="1">
      <c r="A24" s="496" t="s">
        <v>1958</v>
      </c>
      <c r="B24" s="573" t="s">
        <v>1958</v>
      </c>
      <c r="C24" s="498" t="s">
        <v>1085</v>
      </c>
      <c r="D24" s="575">
        <v>35</v>
      </c>
    </row>
    <row r="25" spans="1:4" ht="17.25" customHeight="1">
      <c r="A25" s="496" t="s">
        <v>1959</v>
      </c>
      <c r="B25" s="573" t="s">
        <v>1959</v>
      </c>
      <c r="C25" s="368" t="s">
        <v>1077</v>
      </c>
      <c r="D25" s="575">
        <v>35</v>
      </c>
    </row>
    <row r="26" spans="1:4" ht="17.25" customHeight="1">
      <c r="A26" s="496" t="s">
        <v>1658</v>
      </c>
      <c r="B26" s="573" t="s">
        <v>1658</v>
      </c>
      <c r="C26" s="498" t="s">
        <v>927</v>
      </c>
      <c r="D26" s="575">
        <v>15615</v>
      </c>
    </row>
    <row r="27" spans="1:4" ht="17.25" customHeight="1">
      <c r="A27" s="496" t="s">
        <v>1960</v>
      </c>
      <c r="B27" s="573" t="s">
        <v>1960</v>
      </c>
      <c r="C27" s="498" t="s">
        <v>1106</v>
      </c>
      <c r="D27" s="575">
        <v>15615</v>
      </c>
    </row>
    <row r="28" spans="1:4" ht="17.25" customHeight="1">
      <c r="A28" s="496" t="s">
        <v>1961</v>
      </c>
      <c r="B28" s="573" t="s">
        <v>1961</v>
      </c>
      <c r="C28" s="368" t="s">
        <v>1962</v>
      </c>
      <c r="D28" s="575">
        <v>15615</v>
      </c>
    </row>
    <row r="29" spans="1:4" ht="17.25" customHeight="1">
      <c r="A29" s="496" t="s">
        <v>1688</v>
      </c>
      <c r="B29" s="573" t="s">
        <v>1688</v>
      </c>
      <c r="C29" s="498" t="s">
        <v>959</v>
      </c>
      <c r="D29" s="575">
        <v>13902</v>
      </c>
    </row>
    <row r="30" spans="1:4" ht="17.25" customHeight="1">
      <c r="A30" s="496" t="s">
        <v>1963</v>
      </c>
      <c r="B30" s="573" t="s">
        <v>1963</v>
      </c>
      <c r="C30" s="498" t="s">
        <v>1089</v>
      </c>
      <c r="D30" s="575">
        <v>13836</v>
      </c>
    </row>
    <row r="31" spans="1:4" ht="17.25" customHeight="1">
      <c r="A31" s="496" t="s">
        <v>1964</v>
      </c>
      <c r="B31" s="573" t="s">
        <v>1964</v>
      </c>
      <c r="C31" s="368" t="s">
        <v>1090</v>
      </c>
      <c r="D31" s="575">
        <v>5139</v>
      </c>
    </row>
    <row r="32" spans="1:4" ht="17.25" customHeight="1">
      <c r="A32" s="496" t="s">
        <v>1965</v>
      </c>
      <c r="B32" s="573" t="s">
        <v>1965</v>
      </c>
      <c r="C32" s="368" t="s">
        <v>1091</v>
      </c>
      <c r="D32" s="575">
        <v>8213</v>
      </c>
    </row>
    <row r="33" spans="1:4" ht="17.25" customHeight="1">
      <c r="A33" s="496" t="s">
        <v>1966</v>
      </c>
      <c r="B33" s="573" t="s">
        <v>1966</v>
      </c>
      <c r="C33" s="368" t="s">
        <v>1092</v>
      </c>
      <c r="D33" s="575">
        <v>214</v>
      </c>
    </row>
    <row r="34" spans="1:4" ht="17.25" customHeight="1">
      <c r="A34" s="496" t="s">
        <v>1967</v>
      </c>
      <c r="B34" s="573" t="s">
        <v>1967</v>
      </c>
      <c r="C34" s="368" t="s">
        <v>1093</v>
      </c>
      <c r="D34" s="575">
        <v>130</v>
      </c>
    </row>
    <row r="35" spans="1:4" ht="17.25" customHeight="1">
      <c r="A35" s="496" t="s">
        <v>1968</v>
      </c>
      <c r="B35" s="573" t="s">
        <v>1968</v>
      </c>
      <c r="C35" s="368" t="s">
        <v>1095</v>
      </c>
      <c r="D35" s="575">
        <v>140</v>
      </c>
    </row>
    <row r="36" spans="1:4" ht="17.25" customHeight="1">
      <c r="A36" s="496" t="s">
        <v>1969</v>
      </c>
      <c r="B36" s="573" t="s">
        <v>1969</v>
      </c>
      <c r="C36" s="498" t="s">
        <v>1108</v>
      </c>
      <c r="D36" s="575">
        <v>66</v>
      </c>
    </row>
    <row r="37" spans="1:4" ht="17.25" customHeight="1">
      <c r="A37" s="497" t="s">
        <v>1970</v>
      </c>
      <c r="B37" s="573" t="s">
        <v>1970</v>
      </c>
      <c r="C37" s="368" t="s">
        <v>585</v>
      </c>
      <c r="D37" s="575">
        <v>66</v>
      </c>
    </row>
    <row r="38" spans="1:4" ht="17.25" customHeight="1">
      <c r="A38" s="496" t="s">
        <v>1692</v>
      </c>
      <c r="B38" s="573" t="s">
        <v>1692</v>
      </c>
      <c r="C38" s="498" t="s">
        <v>960</v>
      </c>
      <c r="D38" s="575">
        <v>56980</v>
      </c>
    </row>
    <row r="39" spans="1:4" ht="17.25" customHeight="1">
      <c r="A39" s="496" t="s">
        <v>1971</v>
      </c>
      <c r="B39" s="573" t="s">
        <v>1971</v>
      </c>
      <c r="C39" s="498" t="s">
        <v>1096</v>
      </c>
      <c r="D39" s="575">
        <v>56980</v>
      </c>
    </row>
    <row r="40" spans="1:4" ht="17.25" customHeight="1">
      <c r="A40" s="496" t="s">
        <v>1972</v>
      </c>
      <c r="B40" s="573" t="s">
        <v>1972</v>
      </c>
      <c r="C40" s="368" t="s">
        <v>1097</v>
      </c>
      <c r="D40" s="575">
        <v>22004</v>
      </c>
    </row>
    <row r="41" spans="1:4" ht="17.25" customHeight="1">
      <c r="A41" s="496" t="s">
        <v>1973</v>
      </c>
      <c r="B41" s="573" t="s">
        <v>1973</v>
      </c>
      <c r="C41" s="368" t="s">
        <v>1098</v>
      </c>
      <c r="D41" s="575">
        <v>4260</v>
      </c>
    </row>
    <row r="42" spans="1:4" ht="17.25" customHeight="1">
      <c r="A42" s="496" t="s">
        <v>1974</v>
      </c>
      <c r="B42" s="573" t="s">
        <v>1974</v>
      </c>
      <c r="C42" s="368" t="s">
        <v>1099</v>
      </c>
      <c r="D42" s="575">
        <v>30716</v>
      </c>
    </row>
    <row r="43" spans="1:4" ht="17.25" customHeight="1">
      <c r="A43" s="496" t="s">
        <v>1696</v>
      </c>
      <c r="B43" s="573" t="s">
        <v>1696</v>
      </c>
      <c r="C43" s="498" t="s">
        <v>964</v>
      </c>
      <c r="D43" s="575">
        <v>11</v>
      </c>
    </row>
    <row r="44" spans="1:4" ht="17.25" customHeight="1">
      <c r="A44" s="496" t="s">
        <v>1975</v>
      </c>
      <c r="B44" s="573" t="s">
        <v>1975</v>
      </c>
      <c r="C44" s="498" t="s">
        <v>1100</v>
      </c>
      <c r="D44" s="575">
        <v>11</v>
      </c>
    </row>
    <row r="45" spans="1:4" ht="17.25" customHeight="1">
      <c r="A45" s="496" t="s">
        <v>1976</v>
      </c>
      <c r="B45" s="573" t="s">
        <v>1976</v>
      </c>
      <c r="C45" s="368" t="s">
        <v>1101</v>
      </c>
      <c r="D45" s="575">
        <v>9</v>
      </c>
    </row>
    <row r="46" spans="1:4" ht="17.25" customHeight="1" thickBot="1">
      <c r="A46" s="496" t="s">
        <v>1977</v>
      </c>
      <c r="B46" s="574" t="s">
        <v>1977</v>
      </c>
      <c r="C46" s="558" t="s">
        <v>1103</v>
      </c>
      <c r="D46" s="576">
        <v>2</v>
      </c>
    </row>
  </sheetData>
  <mergeCells count="4">
    <mergeCell ref="C4:D4"/>
    <mergeCell ref="B1:D1"/>
    <mergeCell ref="B2:D2"/>
    <mergeCell ref="B3:D3"/>
  </mergeCells>
  <phoneticPr fontId="1" type="noConversion"/>
  <pageMargins left="0.70866141732283472" right="0.70866141732283472" top="0.74803149606299213" bottom="0.74803149606299213" header="0.31496062992125984" footer="0.31496062992125984"/>
  <pageSetup paperSize="9" firstPageNumber="90"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7"/>
  <sheetViews>
    <sheetView showZeros="0" tabSelected="1" zoomScaleNormal="100" workbookViewId="0">
      <selection activeCell="B5" sqref="B5"/>
    </sheetView>
  </sheetViews>
  <sheetFormatPr defaultRowHeight="13.5"/>
  <cols>
    <col min="1" max="1" width="6.375" style="154" customWidth="1"/>
    <col min="2" max="2" width="84.875" style="154" bestFit="1" customWidth="1"/>
    <col min="3" max="16384" width="9" style="154"/>
  </cols>
  <sheetData>
    <row r="1" spans="2:2" s="152" customFormat="1" ht="25.5">
      <c r="B1" s="158" t="s">
        <v>285</v>
      </c>
    </row>
    <row r="2" spans="2:2" s="152" customFormat="1" ht="25.5">
      <c r="B2" s="151"/>
    </row>
    <row r="3" spans="2:2" s="152" customFormat="1" ht="21">
      <c r="B3" s="281" t="s">
        <v>298</v>
      </c>
    </row>
    <row r="4" spans="2:2" s="153" customFormat="1" ht="19.5">
      <c r="B4" s="282" t="s">
        <v>2245</v>
      </c>
    </row>
    <row r="5" spans="2:2" ht="16.5">
      <c r="B5" s="283" t="s">
        <v>476</v>
      </c>
    </row>
    <row r="6" spans="2:2" ht="16.5">
      <c r="B6" s="283" t="s">
        <v>477</v>
      </c>
    </row>
    <row r="7" spans="2:2" ht="16.5">
      <c r="B7" s="283" t="s">
        <v>478</v>
      </c>
    </row>
    <row r="8" spans="2:2" ht="16.5">
      <c r="B8" s="283" t="s">
        <v>1986</v>
      </c>
    </row>
    <row r="9" spans="2:2" ht="16.5">
      <c r="B9" s="283" t="s">
        <v>1802</v>
      </c>
    </row>
    <row r="10" spans="2:2" ht="16.5">
      <c r="B10" s="283" t="s">
        <v>1879</v>
      </c>
    </row>
    <row r="11" spans="2:2" ht="16.5">
      <c r="B11" s="283" t="s">
        <v>1992</v>
      </c>
    </row>
    <row r="12" spans="2:2" ht="18.75">
      <c r="B12" s="495" t="s">
        <v>2246</v>
      </c>
    </row>
    <row r="13" spans="2:2" ht="16.5">
      <c r="B13" s="283" t="s">
        <v>1881</v>
      </c>
    </row>
    <row r="14" spans="2:2" ht="16.5">
      <c r="B14" s="283" t="s">
        <v>1883</v>
      </c>
    </row>
    <row r="15" spans="2:2" ht="16.5">
      <c r="B15" s="283" t="s">
        <v>1996</v>
      </c>
    </row>
    <row r="16" spans="2:2" ht="16.5">
      <c r="B16" s="283" t="s">
        <v>1911</v>
      </c>
    </row>
    <row r="17" spans="2:2" ht="18.75">
      <c r="B17" s="495" t="s">
        <v>2247</v>
      </c>
    </row>
    <row r="18" spans="2:2" ht="16.5">
      <c r="B18" s="283" t="s">
        <v>1913</v>
      </c>
    </row>
    <row r="19" spans="2:2" ht="16.5">
      <c r="B19" s="283" t="s">
        <v>1915</v>
      </c>
    </row>
    <row r="20" spans="2:2" ht="18.75">
      <c r="B20" s="495" t="s">
        <v>2248</v>
      </c>
    </row>
    <row r="21" spans="2:2" ht="16.5">
      <c r="B21" s="283" t="s">
        <v>1917</v>
      </c>
    </row>
    <row r="22" spans="2:2" ht="21">
      <c r="B22" s="281" t="s">
        <v>297</v>
      </c>
    </row>
    <row r="23" spans="2:2" ht="18.75">
      <c r="B23" s="282" t="s">
        <v>2245</v>
      </c>
    </row>
    <row r="24" spans="2:2" ht="16.5">
      <c r="B24" s="283" t="s">
        <v>2421</v>
      </c>
    </row>
    <row r="25" spans="2:2" ht="16.5">
      <c r="B25" s="283" t="s">
        <v>1920</v>
      </c>
    </row>
    <row r="26" spans="2:2" ht="16.5">
      <c r="B26" s="283" t="s">
        <v>1922</v>
      </c>
    </row>
    <row r="27" spans="2:2" ht="16.5">
      <c r="B27" s="283" t="s">
        <v>2422</v>
      </c>
    </row>
    <row r="28" spans="2:2" ht="16.5">
      <c r="B28" s="283" t="s">
        <v>1924</v>
      </c>
    </row>
    <row r="29" spans="2:2" ht="16.5">
      <c r="B29" s="283" t="s">
        <v>1927</v>
      </c>
    </row>
    <row r="30" spans="2:2" ht="16.5">
      <c r="B30" s="283" t="s">
        <v>2423</v>
      </c>
    </row>
    <row r="31" spans="2:2" ht="16.5">
      <c r="B31" s="283" t="s">
        <v>1929</v>
      </c>
    </row>
    <row r="32" spans="2:2" ht="16.5">
      <c r="B32" s="283" t="s">
        <v>1932</v>
      </c>
    </row>
    <row r="33" spans="2:2" ht="18.75">
      <c r="B33" s="495" t="s">
        <v>2246</v>
      </c>
    </row>
    <row r="34" spans="2:2" ht="16.5">
      <c r="B34" s="283" t="s">
        <v>1934</v>
      </c>
    </row>
    <row r="35" spans="2:2" ht="16.5">
      <c r="B35" s="283" t="s">
        <v>1936</v>
      </c>
    </row>
    <row r="36" spans="2:2" ht="16.5">
      <c r="B36" s="283" t="s">
        <v>1987</v>
      </c>
    </row>
    <row r="37" spans="2:2" ht="16.5">
      <c r="B37" s="283" t="s">
        <v>1939</v>
      </c>
    </row>
    <row r="38" spans="2:2" ht="18.75">
      <c r="B38" s="495" t="s">
        <v>2247</v>
      </c>
    </row>
    <row r="39" spans="2:2" ht="16.5">
      <c r="B39" s="283" t="s">
        <v>1940</v>
      </c>
    </row>
    <row r="40" spans="2:2" ht="16.5">
      <c r="B40" s="283" t="s">
        <v>1941</v>
      </c>
    </row>
    <row r="41" spans="2:2" ht="18.75">
      <c r="B41" s="495" t="s">
        <v>2248</v>
      </c>
    </row>
    <row r="42" spans="2:2" ht="16.5">
      <c r="B42" s="283" t="s">
        <v>1942</v>
      </c>
    </row>
    <row r="43" spans="2:2" ht="21">
      <c r="B43" s="281" t="s">
        <v>286</v>
      </c>
    </row>
    <row r="44" spans="2:2" ht="16.5">
      <c r="B44" s="283" t="s">
        <v>1988</v>
      </c>
    </row>
    <row r="45" spans="2:2" ht="16.5">
      <c r="B45" s="283" t="s">
        <v>1989</v>
      </c>
    </row>
    <row r="46" spans="2:2" ht="16.5">
      <c r="B46" s="283" t="s">
        <v>1990</v>
      </c>
    </row>
    <row r="47" spans="2:2" ht="16.5">
      <c r="B47" s="283" t="s">
        <v>1991</v>
      </c>
    </row>
  </sheetData>
  <autoFilter ref="B1:B47"/>
  <phoneticPr fontId="83" type="noConversion"/>
  <printOptions horizontalCentered="1"/>
  <pageMargins left="0.70866141732283472" right="0.70866141732283472" top="0.55118110236220474" bottom="0.51181102362204722"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6"/>
  <sheetViews>
    <sheetView showZeros="0" zoomScaleNormal="100" workbookViewId="0">
      <selection activeCell="H23" sqref="H23"/>
    </sheetView>
  </sheetViews>
  <sheetFormatPr defaultColWidth="9" defaultRowHeight="20.100000000000001" customHeight="1"/>
  <cols>
    <col min="1" max="1" width="39.25" style="1" customWidth="1"/>
    <col min="2" max="2" width="11.875" style="2" customWidth="1"/>
    <col min="3" max="3" width="40.125" style="3" customWidth="1"/>
    <col min="4" max="4" width="11.625" style="9" customWidth="1"/>
    <col min="5" max="5" width="13" style="4" customWidth="1"/>
    <col min="6" max="16384" width="9" style="4"/>
  </cols>
  <sheetData>
    <row r="1" spans="1:5" ht="18.75">
      <c r="A1" s="664" t="s">
        <v>1980</v>
      </c>
      <c r="B1" s="664"/>
      <c r="C1" s="664"/>
      <c r="D1" s="664"/>
    </row>
    <row r="2" spans="1:5" ht="24">
      <c r="A2" s="670" t="s">
        <v>1938</v>
      </c>
      <c r="B2" s="670"/>
      <c r="C2" s="670"/>
      <c r="D2" s="670"/>
    </row>
    <row r="3" spans="1:5" ht="15" thickBot="1">
      <c r="A3" s="675"/>
      <c r="B3" s="675"/>
      <c r="C3" s="675"/>
      <c r="D3" s="8" t="s">
        <v>969</v>
      </c>
    </row>
    <row r="4" spans="1:5" ht="24" customHeight="1">
      <c r="A4" s="514" t="s">
        <v>1786</v>
      </c>
      <c r="B4" s="515" t="s">
        <v>1787</v>
      </c>
      <c r="C4" s="516" t="s">
        <v>1788</v>
      </c>
      <c r="D4" s="517" t="s">
        <v>1787</v>
      </c>
    </row>
    <row r="5" spans="1:5" ht="24" customHeight="1">
      <c r="A5" s="502" t="s">
        <v>1789</v>
      </c>
      <c r="B5" s="125">
        <v>609583</v>
      </c>
      <c r="C5" s="451" t="s">
        <v>1790</v>
      </c>
      <c r="D5" s="213">
        <v>0</v>
      </c>
      <c r="E5" s="2"/>
    </row>
    <row r="6" spans="1:5" ht="24" customHeight="1">
      <c r="A6" s="503" t="s">
        <v>1770</v>
      </c>
      <c r="B6" s="453">
        <v>154</v>
      </c>
      <c r="C6" s="454"/>
      <c r="D6" s="216"/>
      <c r="E6" s="455"/>
    </row>
    <row r="7" spans="1:5" ht="24" customHeight="1">
      <c r="A7" s="503" t="s">
        <v>1771</v>
      </c>
      <c r="B7" s="453">
        <v>89</v>
      </c>
      <c r="C7" s="452"/>
      <c r="D7" s="504"/>
      <c r="E7" s="455"/>
    </row>
    <row r="8" spans="1:5" ht="24" customHeight="1">
      <c r="A8" s="503" t="s">
        <v>1791</v>
      </c>
      <c r="B8" s="453">
        <v>600695</v>
      </c>
      <c r="C8" s="452"/>
      <c r="D8" s="504"/>
    </row>
    <row r="9" spans="1:5" ht="24" customHeight="1">
      <c r="A9" s="505" t="s">
        <v>1793</v>
      </c>
      <c r="B9" s="457">
        <v>2215</v>
      </c>
      <c r="C9" s="456"/>
      <c r="D9" s="506"/>
    </row>
    <row r="10" spans="1:5" ht="24" customHeight="1">
      <c r="A10" s="505" t="s">
        <v>1792</v>
      </c>
      <c r="B10" s="457">
        <v>6430</v>
      </c>
      <c r="C10" s="456"/>
      <c r="D10" s="506"/>
    </row>
    <row r="11" spans="1:5" ht="24" customHeight="1">
      <c r="A11" s="507"/>
      <c r="B11" s="458"/>
      <c r="C11" s="456"/>
      <c r="D11" s="508"/>
    </row>
    <row r="12" spans="1:5" ht="24" customHeight="1">
      <c r="A12" s="509"/>
      <c r="B12" s="457"/>
      <c r="C12" s="456"/>
      <c r="D12" s="506"/>
    </row>
    <row r="13" spans="1:5" ht="24" customHeight="1">
      <c r="A13" s="507"/>
      <c r="B13" s="460"/>
      <c r="C13" s="456"/>
      <c r="D13" s="506"/>
    </row>
    <row r="14" spans="1:5" ht="24" customHeight="1">
      <c r="A14" s="507"/>
      <c r="B14" s="460"/>
      <c r="C14" s="456"/>
      <c r="D14" s="506"/>
    </row>
    <row r="15" spans="1:5" ht="24" customHeight="1" thickBot="1">
      <c r="A15" s="510"/>
      <c r="B15" s="511"/>
      <c r="C15" s="512"/>
      <c r="D15" s="513"/>
    </row>
    <row r="16" spans="1:5" ht="14.25">
      <c r="A16" s="696"/>
      <c r="B16" s="696"/>
      <c r="C16" s="696"/>
      <c r="D16" s="696"/>
    </row>
  </sheetData>
  <mergeCells count="5">
    <mergeCell ref="A1:B1"/>
    <mergeCell ref="C1:D1"/>
    <mergeCell ref="A2:D2"/>
    <mergeCell ref="A3:C3"/>
    <mergeCell ref="A16:D16"/>
  </mergeCells>
  <phoneticPr fontId="1" type="noConversion"/>
  <pageMargins left="0.70866141732283472" right="0.70866141732283472" top="0.74803149606299213" bottom="0.74803149606299213" header="0.31496062992125984" footer="0.31496062992125984"/>
  <pageSetup paperSize="9" scale="86" firstPageNumber="92" orientation="portrait" useFirstPageNumber="1" r:id="rId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pageSetUpPr fitToPage="1"/>
  </sheetPr>
  <dimension ref="A1:F20"/>
  <sheetViews>
    <sheetView showZeros="0" zoomScaleNormal="100" workbookViewId="0">
      <selection activeCell="E24" sqref="E24"/>
    </sheetView>
  </sheetViews>
  <sheetFormatPr defaultColWidth="12.75" defaultRowHeight="13.5"/>
  <cols>
    <col min="1" max="1" width="41.625" style="14" customWidth="1"/>
    <col min="2" max="2" width="19.75" style="16" customWidth="1"/>
    <col min="3" max="3" width="44.375" style="13" customWidth="1"/>
    <col min="4" max="4" width="19.75" style="12" customWidth="1"/>
    <col min="5" max="5" width="9" style="14" customWidth="1"/>
    <col min="6" max="6" width="11.25" style="14" customWidth="1"/>
    <col min="7" max="250" width="9" style="14" customWidth="1"/>
    <col min="251" max="251" width="29.625" style="14" customWidth="1"/>
    <col min="252" max="252" width="12.75" style="14"/>
    <col min="253" max="253" width="29.75" style="14" customWidth="1"/>
    <col min="254" max="254" width="17" style="14" customWidth="1"/>
    <col min="255" max="255" width="37" style="14" customWidth="1"/>
    <col min="256" max="256" width="17.375" style="14" customWidth="1"/>
    <col min="257" max="506" width="9" style="14" customWidth="1"/>
    <col min="507" max="507" width="29.625" style="14" customWidth="1"/>
    <col min="508" max="508" width="12.75" style="14"/>
    <col min="509" max="509" width="29.75" style="14" customWidth="1"/>
    <col min="510" max="510" width="17" style="14" customWidth="1"/>
    <col min="511" max="511" width="37" style="14" customWidth="1"/>
    <col min="512" max="512" width="17.375" style="14" customWidth="1"/>
    <col min="513" max="762" width="9" style="14" customWidth="1"/>
    <col min="763" max="763" width="29.625" style="14" customWidth="1"/>
    <col min="764" max="764" width="12.75" style="14"/>
    <col min="765" max="765" width="29.75" style="14" customWidth="1"/>
    <col min="766" max="766" width="17" style="14" customWidth="1"/>
    <col min="767" max="767" width="37" style="14" customWidth="1"/>
    <col min="768" max="768" width="17.375" style="14" customWidth="1"/>
    <col min="769" max="1018" width="9" style="14" customWidth="1"/>
    <col min="1019" max="1019" width="29.625" style="14" customWidth="1"/>
    <col min="1020" max="1020" width="12.75" style="14"/>
    <col min="1021" max="1021" width="29.75" style="14" customWidth="1"/>
    <col min="1022" max="1022" width="17" style="14" customWidth="1"/>
    <col min="1023" max="1023" width="37" style="14" customWidth="1"/>
    <col min="1024" max="1024" width="17.375" style="14" customWidth="1"/>
    <col min="1025" max="1274" width="9" style="14" customWidth="1"/>
    <col min="1275" max="1275" width="29.625" style="14" customWidth="1"/>
    <col min="1276" max="1276" width="12.75" style="14"/>
    <col min="1277" max="1277" width="29.75" style="14" customWidth="1"/>
    <col min="1278" max="1278" width="17" style="14" customWidth="1"/>
    <col min="1279" max="1279" width="37" style="14" customWidth="1"/>
    <col min="1280" max="1280" width="17.375" style="14" customWidth="1"/>
    <col min="1281" max="1530" width="9" style="14" customWidth="1"/>
    <col min="1531" max="1531" width="29.625" style="14" customWidth="1"/>
    <col min="1532" max="1532" width="12.75" style="14"/>
    <col min="1533" max="1533" width="29.75" style="14" customWidth="1"/>
    <col min="1534" max="1534" width="17" style="14" customWidth="1"/>
    <col min="1535" max="1535" width="37" style="14" customWidth="1"/>
    <col min="1536" max="1536" width="17.375" style="14" customWidth="1"/>
    <col min="1537" max="1786" width="9" style="14" customWidth="1"/>
    <col min="1787" max="1787" width="29.625" style="14" customWidth="1"/>
    <col min="1788" max="1788" width="12.75" style="14"/>
    <col min="1789" max="1789" width="29.75" style="14" customWidth="1"/>
    <col min="1790" max="1790" width="17" style="14" customWidth="1"/>
    <col min="1791" max="1791" width="37" style="14" customWidth="1"/>
    <col min="1792" max="1792" width="17.375" style="14" customWidth="1"/>
    <col min="1793" max="2042" width="9" style="14" customWidth="1"/>
    <col min="2043" max="2043" width="29.625" style="14" customWidth="1"/>
    <col min="2044" max="2044" width="12.75" style="14"/>
    <col min="2045" max="2045" width="29.75" style="14" customWidth="1"/>
    <col min="2046" max="2046" width="17" style="14" customWidth="1"/>
    <col min="2047" max="2047" width="37" style="14" customWidth="1"/>
    <col min="2048" max="2048" width="17.375" style="14" customWidth="1"/>
    <col min="2049" max="2298" width="9" style="14" customWidth="1"/>
    <col min="2299" max="2299" width="29.625" style="14" customWidth="1"/>
    <col min="2300" max="2300" width="12.75" style="14"/>
    <col min="2301" max="2301" width="29.75" style="14" customWidth="1"/>
    <col min="2302" max="2302" width="17" style="14" customWidth="1"/>
    <col min="2303" max="2303" width="37" style="14" customWidth="1"/>
    <col min="2304" max="2304" width="17.375" style="14" customWidth="1"/>
    <col min="2305" max="2554" width="9" style="14" customWidth="1"/>
    <col min="2555" max="2555" width="29.625" style="14" customWidth="1"/>
    <col min="2556" max="2556" width="12.75" style="14"/>
    <col min="2557" max="2557" width="29.75" style="14" customWidth="1"/>
    <col min="2558" max="2558" width="17" style="14" customWidth="1"/>
    <col min="2559" max="2559" width="37" style="14" customWidth="1"/>
    <col min="2560" max="2560" width="17.375" style="14" customWidth="1"/>
    <col min="2561" max="2810" width="9" style="14" customWidth="1"/>
    <col min="2811" max="2811" width="29.625" style="14" customWidth="1"/>
    <col min="2812" max="2812" width="12.75" style="14"/>
    <col min="2813" max="2813" width="29.75" style="14" customWidth="1"/>
    <col min="2814" max="2814" width="17" style="14" customWidth="1"/>
    <col min="2815" max="2815" width="37" style="14" customWidth="1"/>
    <col min="2816" max="2816" width="17.375" style="14" customWidth="1"/>
    <col min="2817" max="3066" width="9" style="14" customWidth="1"/>
    <col min="3067" max="3067" width="29.625" style="14" customWidth="1"/>
    <col min="3068" max="3068" width="12.75" style="14"/>
    <col min="3069" max="3069" width="29.75" style="14" customWidth="1"/>
    <col min="3070" max="3070" width="17" style="14" customWidth="1"/>
    <col min="3071" max="3071" width="37" style="14" customWidth="1"/>
    <col min="3072" max="3072" width="17.375" style="14" customWidth="1"/>
    <col min="3073" max="3322" width="9" style="14" customWidth="1"/>
    <col min="3323" max="3323" width="29.625" style="14" customWidth="1"/>
    <col min="3324" max="3324" width="12.75" style="14"/>
    <col min="3325" max="3325" width="29.75" style="14" customWidth="1"/>
    <col min="3326" max="3326" width="17" style="14" customWidth="1"/>
    <col min="3327" max="3327" width="37" style="14" customWidth="1"/>
    <col min="3328" max="3328" width="17.375" style="14" customWidth="1"/>
    <col min="3329" max="3578" width="9" style="14" customWidth="1"/>
    <col min="3579" max="3579" width="29.625" style="14" customWidth="1"/>
    <col min="3580" max="3580" width="12.75" style="14"/>
    <col min="3581" max="3581" width="29.75" style="14" customWidth="1"/>
    <col min="3582" max="3582" width="17" style="14" customWidth="1"/>
    <col min="3583" max="3583" width="37" style="14" customWidth="1"/>
    <col min="3584" max="3584" width="17.375" style="14" customWidth="1"/>
    <col min="3585" max="3834" width="9" style="14" customWidth="1"/>
    <col min="3835" max="3835" width="29.625" style="14" customWidth="1"/>
    <col min="3836" max="3836" width="12.75" style="14"/>
    <col min="3837" max="3837" width="29.75" style="14" customWidth="1"/>
    <col min="3838" max="3838" width="17" style="14" customWidth="1"/>
    <col min="3839" max="3839" width="37" style="14" customWidth="1"/>
    <col min="3840" max="3840" width="17.375" style="14" customWidth="1"/>
    <col min="3841" max="4090" width="9" style="14" customWidth="1"/>
    <col min="4091" max="4091" width="29.625" style="14" customWidth="1"/>
    <col min="4092" max="4092" width="12.75" style="14"/>
    <col min="4093" max="4093" width="29.75" style="14" customWidth="1"/>
    <col min="4094" max="4094" width="17" style="14" customWidth="1"/>
    <col min="4095" max="4095" width="37" style="14" customWidth="1"/>
    <col min="4096" max="4096" width="17.375" style="14" customWidth="1"/>
    <col min="4097" max="4346" width="9" style="14" customWidth="1"/>
    <col min="4347" max="4347" width="29.625" style="14" customWidth="1"/>
    <col min="4348" max="4348" width="12.75" style="14"/>
    <col min="4349" max="4349" width="29.75" style="14" customWidth="1"/>
    <col min="4350" max="4350" width="17" style="14" customWidth="1"/>
    <col min="4351" max="4351" width="37" style="14" customWidth="1"/>
    <col min="4352" max="4352" width="17.375" style="14" customWidth="1"/>
    <col min="4353" max="4602" width="9" style="14" customWidth="1"/>
    <col min="4603" max="4603" width="29.625" style="14" customWidth="1"/>
    <col min="4604" max="4604" width="12.75" style="14"/>
    <col min="4605" max="4605" width="29.75" style="14" customWidth="1"/>
    <col min="4606" max="4606" width="17" style="14" customWidth="1"/>
    <col min="4607" max="4607" width="37" style="14" customWidth="1"/>
    <col min="4608" max="4608" width="17.375" style="14" customWidth="1"/>
    <col min="4609" max="4858" width="9" style="14" customWidth="1"/>
    <col min="4859" max="4859" width="29.625" style="14" customWidth="1"/>
    <col min="4860" max="4860" width="12.75" style="14"/>
    <col min="4861" max="4861" width="29.75" style="14" customWidth="1"/>
    <col min="4862" max="4862" width="17" style="14" customWidth="1"/>
    <col min="4863" max="4863" width="37" style="14" customWidth="1"/>
    <col min="4864" max="4864" width="17.375" style="14" customWidth="1"/>
    <col min="4865" max="5114" width="9" style="14" customWidth="1"/>
    <col min="5115" max="5115" width="29.625" style="14" customWidth="1"/>
    <col min="5116" max="5116" width="12.75" style="14"/>
    <col min="5117" max="5117" width="29.75" style="14" customWidth="1"/>
    <col min="5118" max="5118" width="17" style="14" customWidth="1"/>
    <col min="5119" max="5119" width="37" style="14" customWidth="1"/>
    <col min="5120" max="5120" width="17.375" style="14" customWidth="1"/>
    <col min="5121" max="5370" width="9" style="14" customWidth="1"/>
    <col min="5371" max="5371" width="29.625" style="14" customWidth="1"/>
    <col min="5372" max="5372" width="12.75" style="14"/>
    <col min="5373" max="5373" width="29.75" style="14" customWidth="1"/>
    <col min="5374" max="5374" width="17" style="14" customWidth="1"/>
    <col min="5375" max="5375" width="37" style="14" customWidth="1"/>
    <col min="5376" max="5376" width="17.375" style="14" customWidth="1"/>
    <col min="5377" max="5626" width="9" style="14" customWidth="1"/>
    <col min="5627" max="5627" width="29.625" style="14" customWidth="1"/>
    <col min="5628" max="5628" width="12.75" style="14"/>
    <col min="5629" max="5629" width="29.75" style="14" customWidth="1"/>
    <col min="5630" max="5630" width="17" style="14" customWidth="1"/>
    <col min="5631" max="5631" width="37" style="14" customWidth="1"/>
    <col min="5632" max="5632" width="17.375" style="14" customWidth="1"/>
    <col min="5633" max="5882" width="9" style="14" customWidth="1"/>
    <col min="5883" max="5883" width="29.625" style="14" customWidth="1"/>
    <col min="5884" max="5884" width="12.75" style="14"/>
    <col min="5885" max="5885" width="29.75" style="14" customWidth="1"/>
    <col min="5886" max="5886" width="17" style="14" customWidth="1"/>
    <col min="5887" max="5887" width="37" style="14" customWidth="1"/>
    <col min="5888" max="5888" width="17.375" style="14" customWidth="1"/>
    <col min="5889" max="6138" width="9" style="14" customWidth="1"/>
    <col min="6139" max="6139" width="29.625" style="14" customWidth="1"/>
    <col min="6140" max="6140" width="12.75" style="14"/>
    <col min="6141" max="6141" width="29.75" style="14" customWidth="1"/>
    <col min="6142" max="6142" width="17" style="14" customWidth="1"/>
    <col min="6143" max="6143" width="37" style="14" customWidth="1"/>
    <col min="6144" max="6144" width="17.375" style="14" customWidth="1"/>
    <col min="6145" max="6394" width="9" style="14" customWidth="1"/>
    <col min="6395" max="6395" width="29.625" style="14" customWidth="1"/>
    <col min="6396" max="6396" width="12.75" style="14"/>
    <col min="6397" max="6397" width="29.75" style="14" customWidth="1"/>
    <col min="6398" max="6398" width="17" style="14" customWidth="1"/>
    <col min="6399" max="6399" width="37" style="14" customWidth="1"/>
    <col min="6400" max="6400" width="17.375" style="14" customWidth="1"/>
    <col min="6401" max="6650" width="9" style="14" customWidth="1"/>
    <col min="6651" max="6651" width="29.625" style="14" customWidth="1"/>
    <col min="6652" max="6652" width="12.75" style="14"/>
    <col min="6653" max="6653" width="29.75" style="14" customWidth="1"/>
    <col min="6654" max="6654" width="17" style="14" customWidth="1"/>
    <col min="6655" max="6655" width="37" style="14" customWidth="1"/>
    <col min="6656" max="6656" width="17.375" style="14" customWidth="1"/>
    <col min="6657" max="6906" width="9" style="14" customWidth="1"/>
    <col min="6907" max="6907" width="29.625" style="14" customWidth="1"/>
    <col min="6908" max="6908" width="12.75" style="14"/>
    <col min="6909" max="6909" width="29.75" style="14" customWidth="1"/>
    <col min="6910" max="6910" width="17" style="14" customWidth="1"/>
    <col min="6911" max="6911" width="37" style="14" customWidth="1"/>
    <col min="6912" max="6912" width="17.375" style="14" customWidth="1"/>
    <col min="6913" max="7162" width="9" style="14" customWidth="1"/>
    <col min="7163" max="7163" width="29.625" style="14" customWidth="1"/>
    <col min="7164" max="7164" width="12.75" style="14"/>
    <col min="7165" max="7165" width="29.75" style="14" customWidth="1"/>
    <col min="7166" max="7166" width="17" style="14" customWidth="1"/>
    <col min="7167" max="7167" width="37" style="14" customWidth="1"/>
    <col min="7168" max="7168" width="17.375" style="14" customWidth="1"/>
    <col min="7169" max="7418" width="9" style="14" customWidth="1"/>
    <col min="7419" max="7419" width="29.625" style="14" customWidth="1"/>
    <col min="7420" max="7420" width="12.75" style="14"/>
    <col min="7421" max="7421" width="29.75" style="14" customWidth="1"/>
    <col min="7422" max="7422" width="17" style="14" customWidth="1"/>
    <col min="7423" max="7423" width="37" style="14" customWidth="1"/>
    <col min="7424" max="7424" width="17.375" style="14" customWidth="1"/>
    <col min="7425" max="7674" width="9" style="14" customWidth="1"/>
    <col min="7675" max="7675" width="29.625" style="14" customWidth="1"/>
    <col min="7676" max="7676" width="12.75" style="14"/>
    <col min="7677" max="7677" width="29.75" style="14" customWidth="1"/>
    <col min="7678" max="7678" width="17" style="14" customWidth="1"/>
    <col min="7679" max="7679" width="37" style="14" customWidth="1"/>
    <col min="7680" max="7680" width="17.375" style="14" customWidth="1"/>
    <col min="7681" max="7930" width="9" style="14" customWidth="1"/>
    <col min="7931" max="7931" width="29.625" style="14" customWidth="1"/>
    <col min="7932" max="7932" width="12.75" style="14"/>
    <col min="7933" max="7933" width="29.75" style="14" customWidth="1"/>
    <col min="7934" max="7934" width="17" style="14" customWidth="1"/>
    <col min="7935" max="7935" width="37" style="14" customWidth="1"/>
    <col min="7936" max="7936" width="17.375" style="14" customWidth="1"/>
    <col min="7937" max="8186" width="9" style="14" customWidth="1"/>
    <col min="8187" max="8187" width="29.625" style="14" customWidth="1"/>
    <col min="8188" max="8188" width="12.75" style="14"/>
    <col min="8189" max="8189" width="29.75" style="14" customWidth="1"/>
    <col min="8190" max="8190" width="17" style="14" customWidth="1"/>
    <col min="8191" max="8191" width="37" style="14" customWidth="1"/>
    <col min="8192" max="8192" width="17.375" style="14" customWidth="1"/>
    <col min="8193" max="8442" width="9" style="14" customWidth="1"/>
    <col min="8443" max="8443" width="29.625" style="14" customWidth="1"/>
    <col min="8444" max="8444" width="12.75" style="14"/>
    <col min="8445" max="8445" width="29.75" style="14" customWidth="1"/>
    <col min="8446" max="8446" width="17" style="14" customWidth="1"/>
    <col min="8447" max="8447" width="37" style="14" customWidth="1"/>
    <col min="8448" max="8448" width="17.375" style="14" customWidth="1"/>
    <col min="8449" max="8698" width="9" style="14" customWidth="1"/>
    <col min="8699" max="8699" width="29.625" style="14" customWidth="1"/>
    <col min="8700" max="8700" width="12.75" style="14"/>
    <col min="8701" max="8701" width="29.75" style="14" customWidth="1"/>
    <col min="8702" max="8702" width="17" style="14" customWidth="1"/>
    <col min="8703" max="8703" width="37" style="14" customWidth="1"/>
    <col min="8704" max="8704" width="17.375" style="14" customWidth="1"/>
    <col min="8705" max="8954" width="9" style="14" customWidth="1"/>
    <col min="8955" max="8955" width="29.625" style="14" customWidth="1"/>
    <col min="8956" max="8956" width="12.75" style="14"/>
    <col min="8957" max="8957" width="29.75" style="14" customWidth="1"/>
    <col min="8958" max="8958" width="17" style="14" customWidth="1"/>
    <col min="8959" max="8959" width="37" style="14" customWidth="1"/>
    <col min="8960" max="8960" width="17.375" style="14" customWidth="1"/>
    <col min="8961" max="9210" width="9" style="14" customWidth="1"/>
    <col min="9211" max="9211" width="29.625" style="14" customWidth="1"/>
    <col min="9212" max="9212" width="12.75" style="14"/>
    <col min="9213" max="9213" width="29.75" style="14" customWidth="1"/>
    <col min="9214" max="9214" width="17" style="14" customWidth="1"/>
    <col min="9215" max="9215" width="37" style="14" customWidth="1"/>
    <col min="9216" max="9216" width="17.375" style="14" customWidth="1"/>
    <col min="9217" max="9466" width="9" style="14" customWidth="1"/>
    <col min="9467" max="9467" width="29.625" style="14" customWidth="1"/>
    <col min="9468" max="9468" width="12.75" style="14"/>
    <col min="9469" max="9469" width="29.75" style="14" customWidth="1"/>
    <col min="9470" max="9470" width="17" style="14" customWidth="1"/>
    <col min="9471" max="9471" width="37" style="14" customWidth="1"/>
    <col min="9472" max="9472" width="17.375" style="14" customWidth="1"/>
    <col min="9473" max="9722" width="9" style="14" customWidth="1"/>
    <col min="9723" max="9723" width="29.625" style="14" customWidth="1"/>
    <col min="9724" max="9724" width="12.75" style="14"/>
    <col min="9725" max="9725" width="29.75" style="14" customWidth="1"/>
    <col min="9726" max="9726" width="17" style="14" customWidth="1"/>
    <col min="9727" max="9727" width="37" style="14" customWidth="1"/>
    <col min="9728" max="9728" width="17.375" style="14" customWidth="1"/>
    <col min="9729" max="9978" width="9" style="14" customWidth="1"/>
    <col min="9979" max="9979" width="29.625" style="14" customWidth="1"/>
    <col min="9980" max="9980" width="12.75" style="14"/>
    <col min="9981" max="9981" width="29.75" style="14" customWidth="1"/>
    <col min="9982" max="9982" width="17" style="14" customWidth="1"/>
    <col min="9983" max="9983" width="37" style="14" customWidth="1"/>
    <col min="9984" max="9984" width="17.375" style="14" customWidth="1"/>
    <col min="9985" max="10234" width="9" style="14" customWidth="1"/>
    <col min="10235" max="10235" width="29.625" style="14" customWidth="1"/>
    <col min="10236" max="10236" width="12.75" style="14"/>
    <col min="10237" max="10237" width="29.75" style="14" customWidth="1"/>
    <col min="10238" max="10238" width="17" style="14" customWidth="1"/>
    <col min="10239" max="10239" width="37" style="14" customWidth="1"/>
    <col min="10240" max="10240" width="17.375" style="14" customWidth="1"/>
    <col min="10241" max="10490" width="9" style="14" customWidth="1"/>
    <col min="10491" max="10491" width="29.625" style="14" customWidth="1"/>
    <col min="10492" max="10492" width="12.75" style="14"/>
    <col min="10493" max="10493" width="29.75" style="14" customWidth="1"/>
    <col min="10494" max="10494" width="17" style="14" customWidth="1"/>
    <col min="10495" max="10495" width="37" style="14" customWidth="1"/>
    <col min="10496" max="10496" width="17.375" style="14" customWidth="1"/>
    <col min="10497" max="10746" width="9" style="14" customWidth="1"/>
    <col min="10747" max="10747" width="29.625" style="14" customWidth="1"/>
    <col min="10748" max="10748" width="12.75" style="14"/>
    <col min="10749" max="10749" width="29.75" style="14" customWidth="1"/>
    <col min="10750" max="10750" width="17" style="14" customWidth="1"/>
    <col min="10751" max="10751" width="37" style="14" customWidth="1"/>
    <col min="10752" max="10752" width="17.375" style="14" customWidth="1"/>
    <col min="10753" max="11002" width="9" style="14" customWidth="1"/>
    <col min="11003" max="11003" width="29.625" style="14" customWidth="1"/>
    <col min="11004" max="11004" width="12.75" style="14"/>
    <col min="11005" max="11005" width="29.75" style="14" customWidth="1"/>
    <col min="11006" max="11006" width="17" style="14" customWidth="1"/>
    <col min="11007" max="11007" width="37" style="14" customWidth="1"/>
    <col min="11008" max="11008" width="17.375" style="14" customWidth="1"/>
    <col min="11009" max="11258" width="9" style="14" customWidth="1"/>
    <col min="11259" max="11259" width="29.625" style="14" customWidth="1"/>
    <col min="11260" max="11260" width="12.75" style="14"/>
    <col min="11261" max="11261" width="29.75" style="14" customWidth="1"/>
    <col min="11262" max="11262" width="17" style="14" customWidth="1"/>
    <col min="11263" max="11263" width="37" style="14" customWidth="1"/>
    <col min="11264" max="11264" width="17.375" style="14" customWidth="1"/>
    <col min="11265" max="11514" width="9" style="14" customWidth="1"/>
    <col min="11515" max="11515" width="29.625" style="14" customWidth="1"/>
    <col min="11516" max="11516" width="12.75" style="14"/>
    <col min="11517" max="11517" width="29.75" style="14" customWidth="1"/>
    <col min="11518" max="11518" width="17" style="14" customWidth="1"/>
    <col min="11519" max="11519" width="37" style="14" customWidth="1"/>
    <col min="11520" max="11520" width="17.375" style="14" customWidth="1"/>
    <col min="11521" max="11770" width="9" style="14" customWidth="1"/>
    <col min="11771" max="11771" width="29.625" style="14" customWidth="1"/>
    <col min="11772" max="11772" width="12.75" style="14"/>
    <col min="11773" max="11773" width="29.75" style="14" customWidth="1"/>
    <col min="11774" max="11774" width="17" style="14" customWidth="1"/>
    <col min="11775" max="11775" width="37" style="14" customWidth="1"/>
    <col min="11776" max="11776" width="17.375" style="14" customWidth="1"/>
    <col min="11777" max="12026" width="9" style="14" customWidth="1"/>
    <col min="12027" max="12027" width="29.625" style="14" customWidth="1"/>
    <col min="12028" max="12028" width="12.75" style="14"/>
    <col min="12029" max="12029" width="29.75" style="14" customWidth="1"/>
    <col min="12030" max="12030" width="17" style="14" customWidth="1"/>
    <col min="12031" max="12031" width="37" style="14" customWidth="1"/>
    <col min="12032" max="12032" width="17.375" style="14" customWidth="1"/>
    <col min="12033" max="12282" width="9" style="14" customWidth="1"/>
    <col min="12283" max="12283" width="29.625" style="14" customWidth="1"/>
    <col min="12284" max="12284" width="12.75" style="14"/>
    <col min="12285" max="12285" width="29.75" style="14" customWidth="1"/>
    <col min="12286" max="12286" width="17" style="14" customWidth="1"/>
    <col min="12287" max="12287" width="37" style="14" customWidth="1"/>
    <col min="12288" max="12288" width="17.375" style="14" customWidth="1"/>
    <col min="12289" max="12538" width="9" style="14" customWidth="1"/>
    <col min="12539" max="12539" width="29.625" style="14" customWidth="1"/>
    <col min="12540" max="12540" width="12.75" style="14"/>
    <col min="12541" max="12541" width="29.75" style="14" customWidth="1"/>
    <col min="12542" max="12542" width="17" style="14" customWidth="1"/>
    <col min="12543" max="12543" width="37" style="14" customWidth="1"/>
    <col min="12544" max="12544" width="17.375" style="14" customWidth="1"/>
    <col min="12545" max="12794" width="9" style="14" customWidth="1"/>
    <col min="12795" max="12795" width="29.625" style="14" customWidth="1"/>
    <col min="12796" max="12796" width="12.75" style="14"/>
    <col min="12797" max="12797" width="29.75" style="14" customWidth="1"/>
    <col min="12798" max="12798" width="17" style="14" customWidth="1"/>
    <col min="12799" max="12799" width="37" style="14" customWidth="1"/>
    <col min="12800" max="12800" width="17.375" style="14" customWidth="1"/>
    <col min="12801" max="13050" width="9" style="14" customWidth="1"/>
    <col min="13051" max="13051" width="29.625" style="14" customWidth="1"/>
    <col min="13052" max="13052" width="12.75" style="14"/>
    <col min="13053" max="13053" width="29.75" style="14" customWidth="1"/>
    <col min="13054" max="13054" width="17" style="14" customWidth="1"/>
    <col min="13055" max="13055" width="37" style="14" customWidth="1"/>
    <col min="13056" max="13056" width="17.375" style="14" customWidth="1"/>
    <col min="13057" max="13306" width="9" style="14" customWidth="1"/>
    <col min="13307" max="13307" width="29.625" style="14" customWidth="1"/>
    <col min="13308" max="13308" width="12.75" style="14"/>
    <col min="13309" max="13309" width="29.75" style="14" customWidth="1"/>
    <col min="13310" max="13310" width="17" style="14" customWidth="1"/>
    <col min="13311" max="13311" width="37" style="14" customWidth="1"/>
    <col min="13312" max="13312" width="17.375" style="14" customWidth="1"/>
    <col min="13313" max="13562" width="9" style="14" customWidth="1"/>
    <col min="13563" max="13563" width="29.625" style="14" customWidth="1"/>
    <col min="13564" max="13564" width="12.75" style="14"/>
    <col min="13565" max="13565" width="29.75" style="14" customWidth="1"/>
    <col min="13566" max="13566" width="17" style="14" customWidth="1"/>
    <col min="13567" max="13567" width="37" style="14" customWidth="1"/>
    <col min="13568" max="13568" width="17.375" style="14" customWidth="1"/>
    <col min="13569" max="13818" width="9" style="14" customWidth="1"/>
    <col min="13819" max="13819" width="29.625" style="14" customWidth="1"/>
    <col min="13820" max="13820" width="12.75" style="14"/>
    <col min="13821" max="13821" width="29.75" style="14" customWidth="1"/>
    <col min="13822" max="13822" width="17" style="14" customWidth="1"/>
    <col min="13823" max="13823" width="37" style="14" customWidth="1"/>
    <col min="13824" max="13824" width="17.375" style="14" customWidth="1"/>
    <col min="13825" max="14074" width="9" style="14" customWidth="1"/>
    <col min="14075" max="14075" width="29.625" style="14" customWidth="1"/>
    <col min="14076" max="14076" width="12.75" style="14"/>
    <col min="14077" max="14077" width="29.75" style="14" customWidth="1"/>
    <col min="14078" max="14078" width="17" style="14" customWidth="1"/>
    <col min="14079" max="14079" width="37" style="14" customWidth="1"/>
    <col min="14080" max="14080" width="17.375" style="14" customWidth="1"/>
    <col min="14081" max="14330" width="9" style="14" customWidth="1"/>
    <col min="14331" max="14331" width="29.625" style="14" customWidth="1"/>
    <col min="14332" max="14332" width="12.75" style="14"/>
    <col min="14333" max="14333" width="29.75" style="14" customWidth="1"/>
    <col min="14334" max="14334" width="17" style="14" customWidth="1"/>
    <col min="14335" max="14335" width="37" style="14" customWidth="1"/>
    <col min="14336" max="14336" width="17.375" style="14" customWidth="1"/>
    <col min="14337" max="14586" width="9" style="14" customWidth="1"/>
    <col min="14587" max="14587" width="29.625" style="14" customWidth="1"/>
    <col min="14588" max="14588" width="12.75" style="14"/>
    <col min="14589" max="14589" width="29.75" style="14" customWidth="1"/>
    <col min="14590" max="14590" width="17" style="14" customWidth="1"/>
    <col min="14591" max="14591" width="37" style="14" customWidth="1"/>
    <col min="14592" max="14592" width="17.375" style="14" customWidth="1"/>
    <col min="14593" max="14842" width="9" style="14" customWidth="1"/>
    <col min="14843" max="14843" width="29.625" style="14" customWidth="1"/>
    <col min="14844" max="14844" width="12.75" style="14"/>
    <col min="14845" max="14845" width="29.75" style="14" customWidth="1"/>
    <col min="14846" max="14846" width="17" style="14" customWidth="1"/>
    <col min="14847" max="14847" width="37" style="14" customWidth="1"/>
    <col min="14848" max="14848" width="17.375" style="14" customWidth="1"/>
    <col min="14849" max="15098" width="9" style="14" customWidth="1"/>
    <col min="15099" max="15099" width="29.625" style="14" customWidth="1"/>
    <col min="15100" max="15100" width="12.75" style="14"/>
    <col min="15101" max="15101" width="29.75" style="14" customWidth="1"/>
    <col min="15102" max="15102" width="17" style="14" customWidth="1"/>
    <col min="15103" max="15103" width="37" style="14" customWidth="1"/>
    <col min="15104" max="15104" width="17.375" style="14" customWidth="1"/>
    <col min="15105" max="15354" width="9" style="14" customWidth="1"/>
    <col min="15355" max="15355" width="29.625" style="14" customWidth="1"/>
    <col min="15356" max="15356" width="12.75" style="14"/>
    <col min="15357" max="15357" width="29.75" style="14" customWidth="1"/>
    <col min="15358" max="15358" width="17" style="14" customWidth="1"/>
    <col min="15359" max="15359" width="37" style="14" customWidth="1"/>
    <col min="15360" max="15360" width="17.375" style="14" customWidth="1"/>
    <col min="15361" max="15610" width="9" style="14" customWidth="1"/>
    <col min="15611" max="15611" width="29.625" style="14" customWidth="1"/>
    <col min="15612" max="15612" width="12.75" style="14"/>
    <col min="15613" max="15613" width="29.75" style="14" customWidth="1"/>
    <col min="15614" max="15614" width="17" style="14" customWidth="1"/>
    <col min="15615" max="15615" width="37" style="14" customWidth="1"/>
    <col min="15616" max="15616" width="17.375" style="14" customWidth="1"/>
    <col min="15617" max="15866" width="9" style="14" customWidth="1"/>
    <col min="15867" max="15867" width="29.625" style="14" customWidth="1"/>
    <col min="15868" max="15868" width="12.75" style="14"/>
    <col min="15869" max="15869" width="29.75" style="14" customWidth="1"/>
    <col min="15870" max="15870" width="17" style="14" customWidth="1"/>
    <col min="15871" max="15871" width="37" style="14" customWidth="1"/>
    <col min="15872" max="15872" width="17.375" style="14" customWidth="1"/>
    <col min="15873" max="16122" width="9" style="14" customWidth="1"/>
    <col min="16123" max="16123" width="29.625" style="14" customWidth="1"/>
    <col min="16124" max="16124" width="12.75" style="14"/>
    <col min="16125" max="16125" width="29.75" style="14" customWidth="1"/>
    <col min="16126" max="16126" width="17" style="14" customWidth="1"/>
    <col min="16127" max="16127" width="37" style="14" customWidth="1"/>
    <col min="16128" max="16128" width="17.375" style="14" customWidth="1"/>
    <col min="16129" max="16378" width="9" style="14" customWidth="1"/>
    <col min="16379" max="16379" width="29.625" style="14" customWidth="1"/>
    <col min="16380" max="16384" width="12.75" style="14"/>
  </cols>
  <sheetData>
    <row r="1" spans="1:6" ht="18.75">
      <c r="A1" s="672" t="s">
        <v>1794</v>
      </c>
      <c r="B1" s="672"/>
      <c r="C1" s="63"/>
      <c r="D1" s="64"/>
    </row>
    <row r="2" spans="1:6" ht="30" customHeight="1">
      <c r="A2" s="673" t="s">
        <v>475</v>
      </c>
      <c r="B2" s="673"/>
      <c r="C2" s="673"/>
      <c r="D2" s="673"/>
    </row>
    <row r="3" spans="1:6" s="15" customFormat="1" ht="21.95" customHeight="1" thickBot="1">
      <c r="A3" s="80"/>
      <c r="B3" s="81"/>
      <c r="C3" s="82"/>
      <c r="D3" s="83" t="s">
        <v>25</v>
      </c>
    </row>
    <row r="4" spans="1:6" s="15" customFormat="1" ht="24" customHeight="1">
      <c r="A4" s="321" t="s">
        <v>32</v>
      </c>
      <c r="B4" s="304" t="s">
        <v>53</v>
      </c>
      <c r="C4" s="304" t="s">
        <v>28</v>
      </c>
      <c r="D4" s="354" t="s">
        <v>22</v>
      </c>
    </row>
    <row r="5" spans="1:6" s="15" customFormat="1" ht="24" customHeight="1">
      <c r="A5" s="230" t="s">
        <v>29</v>
      </c>
      <c r="B5" s="139">
        <v>2324</v>
      </c>
      <c r="C5" s="138" t="s">
        <v>144</v>
      </c>
      <c r="D5" s="231">
        <v>2324</v>
      </c>
    </row>
    <row r="6" spans="1:6" s="15" customFormat="1" ht="24" customHeight="1">
      <c r="A6" s="232" t="s">
        <v>30</v>
      </c>
      <c r="B6" s="139">
        <v>2000</v>
      </c>
      <c r="C6" s="142" t="s">
        <v>145</v>
      </c>
      <c r="D6" s="231">
        <v>324</v>
      </c>
    </row>
    <row r="7" spans="1:6" s="15" customFormat="1" ht="20.100000000000001" customHeight="1">
      <c r="A7" s="215" t="s">
        <v>268</v>
      </c>
      <c r="B7" s="127">
        <v>2000</v>
      </c>
      <c r="C7" s="271"/>
      <c r="D7" s="231"/>
      <c r="E7" s="19"/>
    </row>
    <row r="8" spans="1:6" s="15" customFormat="1" ht="20.100000000000001" customHeight="1">
      <c r="A8" s="215"/>
      <c r="B8" s="272"/>
      <c r="C8" s="137"/>
      <c r="D8" s="216"/>
      <c r="E8" s="19"/>
    </row>
    <row r="9" spans="1:6" s="15" customFormat="1" ht="20.100000000000001" customHeight="1">
      <c r="A9" s="215"/>
      <c r="B9" s="139"/>
      <c r="C9" s="229"/>
      <c r="D9" s="233"/>
    </row>
    <row r="10" spans="1:6" s="15" customFormat="1" ht="20.100000000000001" customHeight="1">
      <c r="A10" s="215"/>
      <c r="B10" s="139"/>
      <c r="C10" s="126"/>
      <c r="D10" s="231"/>
    </row>
    <row r="11" spans="1:6" s="15" customFormat="1" ht="20.100000000000001" customHeight="1">
      <c r="A11" s="234"/>
      <c r="B11" s="140"/>
      <c r="C11" s="137"/>
      <c r="D11" s="216"/>
      <c r="E11" s="19"/>
      <c r="F11" s="17"/>
    </row>
    <row r="12" spans="1:6" s="15" customFormat="1" ht="20.100000000000001" customHeight="1">
      <c r="A12" s="235"/>
      <c r="B12" s="140"/>
      <c r="C12" s="137"/>
      <c r="D12" s="216"/>
      <c r="F12" s="17"/>
    </row>
    <row r="13" spans="1:6" s="15" customFormat="1" ht="20.100000000000001" customHeight="1">
      <c r="A13" s="235"/>
      <c r="B13" s="140"/>
      <c r="C13" s="126"/>
      <c r="D13" s="231"/>
      <c r="F13" s="17"/>
    </row>
    <row r="14" spans="1:6" s="15" customFormat="1" ht="20.100000000000001" customHeight="1">
      <c r="A14" s="236"/>
      <c r="B14" s="141"/>
      <c r="C14" s="137"/>
      <c r="D14" s="216"/>
      <c r="F14" s="17"/>
    </row>
    <row r="15" spans="1:6" s="15" customFormat="1" ht="20.100000000000001" customHeight="1">
      <c r="A15" s="212" t="s">
        <v>23</v>
      </c>
      <c r="B15" s="125">
        <v>324</v>
      </c>
      <c r="C15" s="132" t="s">
        <v>146</v>
      </c>
      <c r="D15" s="231">
        <v>2000</v>
      </c>
      <c r="E15" s="18"/>
    </row>
    <row r="16" spans="1:6" s="15" customFormat="1" ht="20.100000000000001" customHeight="1">
      <c r="A16" s="274" t="s">
        <v>291</v>
      </c>
      <c r="B16" s="357">
        <v>167</v>
      </c>
      <c r="C16" s="276" t="s">
        <v>292</v>
      </c>
      <c r="D16" s="273">
        <v>2000</v>
      </c>
      <c r="E16" s="18"/>
    </row>
    <row r="17" spans="1:4" s="15" customFormat="1" ht="20.100000000000001" customHeight="1" thickBot="1">
      <c r="A17" s="237" t="s">
        <v>262</v>
      </c>
      <c r="B17" s="238">
        <v>157</v>
      </c>
      <c r="C17" s="239"/>
      <c r="D17" s="240"/>
    </row>
    <row r="18" spans="1:4" ht="35.1" customHeight="1">
      <c r="A18" s="697"/>
      <c r="B18" s="697"/>
      <c r="C18" s="697"/>
      <c r="D18" s="697"/>
    </row>
    <row r="19" spans="1:4" ht="22.15" customHeight="1"/>
    <row r="20" spans="1:4" ht="22.15" customHeight="1"/>
  </sheetData>
  <mergeCells count="3">
    <mergeCell ref="A2:D2"/>
    <mergeCell ref="A18:D18"/>
    <mergeCell ref="A1:B1"/>
  </mergeCells>
  <phoneticPr fontId="1" type="noConversion"/>
  <printOptions horizontalCentered="1"/>
  <pageMargins left="0.70866141732283472" right="0.70866141732283472" top="0.74803149606299213" bottom="0.74803149606299213" header="0.31496062992125984" footer="0.31496062992125984"/>
  <pageSetup paperSize="9" firstPageNumber="93" fitToHeight="0" orientation="landscape" blackAndWhite="1" useFirstPageNumber="1" errors="blank" r:id="rId1"/>
  <headerFoot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8"/>
  <sheetViews>
    <sheetView showZeros="0" zoomScaleNormal="100" workbookViewId="0">
      <selection activeCell="I21" sqref="I21"/>
    </sheetView>
  </sheetViews>
  <sheetFormatPr defaultColWidth="12.75" defaultRowHeight="13.5"/>
  <cols>
    <col min="1" max="1" width="42.875" style="14" customWidth="1"/>
    <col min="2" max="2" width="24" style="16" customWidth="1"/>
    <col min="3" max="3" width="40" style="13" customWidth="1"/>
    <col min="4" max="4" width="22.5" style="12" customWidth="1"/>
    <col min="5" max="5" width="9" style="14" customWidth="1"/>
    <col min="6" max="6" width="11.25" style="14" customWidth="1"/>
    <col min="7" max="250" width="9" style="14" customWidth="1"/>
    <col min="251" max="251" width="29.625" style="14" customWidth="1"/>
    <col min="252" max="252" width="12.75" style="14"/>
    <col min="253" max="253" width="29.75" style="14" customWidth="1"/>
    <col min="254" max="254" width="17" style="14" customWidth="1"/>
    <col min="255" max="255" width="37" style="14" customWidth="1"/>
    <col min="256" max="256" width="17.375" style="14" customWidth="1"/>
    <col min="257" max="506" width="9" style="14" customWidth="1"/>
    <col min="507" max="507" width="29.625" style="14" customWidth="1"/>
    <col min="508" max="508" width="12.75" style="14"/>
    <col min="509" max="509" width="29.75" style="14" customWidth="1"/>
    <col min="510" max="510" width="17" style="14" customWidth="1"/>
    <col min="511" max="511" width="37" style="14" customWidth="1"/>
    <col min="512" max="512" width="17.375" style="14" customWidth="1"/>
    <col min="513" max="762" width="9" style="14" customWidth="1"/>
    <col min="763" max="763" width="29.625" style="14" customWidth="1"/>
    <col min="764" max="764" width="12.75" style="14"/>
    <col min="765" max="765" width="29.75" style="14" customWidth="1"/>
    <col min="766" max="766" width="17" style="14" customWidth="1"/>
    <col min="767" max="767" width="37" style="14" customWidth="1"/>
    <col min="768" max="768" width="17.375" style="14" customWidth="1"/>
    <col min="769" max="1018" width="9" style="14" customWidth="1"/>
    <col min="1019" max="1019" width="29.625" style="14" customWidth="1"/>
    <col min="1020" max="1020" width="12.75" style="14"/>
    <col min="1021" max="1021" width="29.75" style="14" customWidth="1"/>
    <col min="1022" max="1022" width="17" style="14" customWidth="1"/>
    <col min="1023" max="1023" width="37" style="14" customWidth="1"/>
    <col min="1024" max="1024" width="17.375" style="14" customWidth="1"/>
    <col min="1025" max="1274" width="9" style="14" customWidth="1"/>
    <col min="1275" max="1275" width="29.625" style="14" customWidth="1"/>
    <col min="1276" max="1276" width="12.75" style="14"/>
    <col min="1277" max="1277" width="29.75" style="14" customWidth="1"/>
    <col min="1278" max="1278" width="17" style="14" customWidth="1"/>
    <col min="1279" max="1279" width="37" style="14" customWidth="1"/>
    <col min="1280" max="1280" width="17.375" style="14" customWidth="1"/>
    <col min="1281" max="1530" width="9" style="14" customWidth="1"/>
    <col min="1531" max="1531" width="29.625" style="14" customWidth="1"/>
    <col min="1532" max="1532" width="12.75" style="14"/>
    <col min="1533" max="1533" width="29.75" style="14" customWidth="1"/>
    <col min="1534" max="1534" width="17" style="14" customWidth="1"/>
    <col min="1535" max="1535" width="37" style="14" customWidth="1"/>
    <col min="1536" max="1536" width="17.375" style="14" customWidth="1"/>
    <col min="1537" max="1786" width="9" style="14" customWidth="1"/>
    <col min="1787" max="1787" width="29.625" style="14" customWidth="1"/>
    <col min="1788" max="1788" width="12.75" style="14"/>
    <col min="1789" max="1789" width="29.75" style="14" customWidth="1"/>
    <col min="1790" max="1790" width="17" style="14" customWidth="1"/>
    <col min="1791" max="1791" width="37" style="14" customWidth="1"/>
    <col min="1792" max="1792" width="17.375" style="14" customWidth="1"/>
    <col min="1793" max="2042" width="9" style="14" customWidth="1"/>
    <col min="2043" max="2043" width="29.625" style="14" customWidth="1"/>
    <col min="2044" max="2044" width="12.75" style="14"/>
    <col min="2045" max="2045" width="29.75" style="14" customWidth="1"/>
    <col min="2046" max="2046" width="17" style="14" customWidth="1"/>
    <col min="2047" max="2047" width="37" style="14" customWidth="1"/>
    <col min="2048" max="2048" width="17.375" style="14" customWidth="1"/>
    <col min="2049" max="2298" width="9" style="14" customWidth="1"/>
    <col min="2299" max="2299" width="29.625" style="14" customWidth="1"/>
    <col min="2300" max="2300" width="12.75" style="14"/>
    <col min="2301" max="2301" width="29.75" style="14" customWidth="1"/>
    <col min="2302" max="2302" width="17" style="14" customWidth="1"/>
    <col min="2303" max="2303" width="37" style="14" customWidth="1"/>
    <col min="2304" max="2304" width="17.375" style="14" customWidth="1"/>
    <col min="2305" max="2554" width="9" style="14" customWidth="1"/>
    <col min="2555" max="2555" width="29.625" style="14" customWidth="1"/>
    <col min="2556" max="2556" width="12.75" style="14"/>
    <col min="2557" max="2557" width="29.75" style="14" customWidth="1"/>
    <col min="2558" max="2558" width="17" style="14" customWidth="1"/>
    <col min="2559" max="2559" width="37" style="14" customWidth="1"/>
    <col min="2560" max="2560" width="17.375" style="14" customWidth="1"/>
    <col min="2561" max="2810" width="9" style="14" customWidth="1"/>
    <col min="2811" max="2811" width="29.625" style="14" customWidth="1"/>
    <col min="2812" max="2812" width="12.75" style="14"/>
    <col min="2813" max="2813" width="29.75" style="14" customWidth="1"/>
    <col min="2814" max="2814" width="17" style="14" customWidth="1"/>
    <col min="2815" max="2815" width="37" style="14" customWidth="1"/>
    <col min="2816" max="2816" width="17.375" style="14" customWidth="1"/>
    <col min="2817" max="3066" width="9" style="14" customWidth="1"/>
    <col min="3067" max="3067" width="29.625" style="14" customWidth="1"/>
    <col min="3068" max="3068" width="12.75" style="14"/>
    <col min="3069" max="3069" width="29.75" style="14" customWidth="1"/>
    <col min="3070" max="3070" width="17" style="14" customWidth="1"/>
    <col min="3071" max="3071" width="37" style="14" customWidth="1"/>
    <col min="3072" max="3072" width="17.375" style="14" customWidth="1"/>
    <col min="3073" max="3322" width="9" style="14" customWidth="1"/>
    <col min="3323" max="3323" width="29.625" style="14" customWidth="1"/>
    <col min="3324" max="3324" width="12.75" style="14"/>
    <col min="3325" max="3325" width="29.75" style="14" customWidth="1"/>
    <col min="3326" max="3326" width="17" style="14" customWidth="1"/>
    <col min="3327" max="3327" width="37" style="14" customWidth="1"/>
    <col min="3328" max="3328" width="17.375" style="14" customWidth="1"/>
    <col min="3329" max="3578" width="9" style="14" customWidth="1"/>
    <col min="3579" max="3579" width="29.625" style="14" customWidth="1"/>
    <col min="3580" max="3580" width="12.75" style="14"/>
    <col min="3581" max="3581" width="29.75" style="14" customWidth="1"/>
    <col min="3582" max="3582" width="17" style="14" customWidth="1"/>
    <col min="3583" max="3583" width="37" style="14" customWidth="1"/>
    <col min="3584" max="3584" width="17.375" style="14" customWidth="1"/>
    <col min="3585" max="3834" width="9" style="14" customWidth="1"/>
    <col min="3835" max="3835" width="29.625" style="14" customWidth="1"/>
    <col min="3836" max="3836" width="12.75" style="14"/>
    <col min="3837" max="3837" width="29.75" style="14" customWidth="1"/>
    <col min="3838" max="3838" width="17" style="14" customWidth="1"/>
    <col min="3839" max="3839" width="37" style="14" customWidth="1"/>
    <col min="3840" max="3840" width="17.375" style="14" customWidth="1"/>
    <col min="3841" max="4090" width="9" style="14" customWidth="1"/>
    <col min="4091" max="4091" width="29.625" style="14" customWidth="1"/>
    <col min="4092" max="4092" width="12.75" style="14"/>
    <col min="4093" max="4093" width="29.75" style="14" customWidth="1"/>
    <col min="4094" max="4094" width="17" style="14" customWidth="1"/>
    <col min="4095" max="4095" width="37" style="14" customWidth="1"/>
    <col min="4096" max="4096" width="17.375" style="14" customWidth="1"/>
    <col min="4097" max="4346" width="9" style="14" customWidth="1"/>
    <col min="4347" max="4347" width="29.625" style="14" customWidth="1"/>
    <col min="4348" max="4348" width="12.75" style="14"/>
    <col min="4349" max="4349" width="29.75" style="14" customWidth="1"/>
    <col min="4350" max="4350" width="17" style="14" customWidth="1"/>
    <col min="4351" max="4351" width="37" style="14" customWidth="1"/>
    <col min="4352" max="4352" width="17.375" style="14" customWidth="1"/>
    <col min="4353" max="4602" width="9" style="14" customWidth="1"/>
    <col min="4603" max="4603" width="29.625" style="14" customWidth="1"/>
    <col min="4604" max="4604" width="12.75" style="14"/>
    <col min="4605" max="4605" width="29.75" style="14" customWidth="1"/>
    <col min="4606" max="4606" width="17" style="14" customWidth="1"/>
    <col min="4607" max="4607" width="37" style="14" customWidth="1"/>
    <col min="4608" max="4608" width="17.375" style="14" customWidth="1"/>
    <col min="4609" max="4858" width="9" style="14" customWidth="1"/>
    <col min="4859" max="4859" width="29.625" style="14" customWidth="1"/>
    <col min="4860" max="4860" width="12.75" style="14"/>
    <col min="4861" max="4861" width="29.75" style="14" customWidth="1"/>
    <col min="4862" max="4862" width="17" style="14" customWidth="1"/>
    <col min="4863" max="4863" width="37" style="14" customWidth="1"/>
    <col min="4864" max="4864" width="17.375" style="14" customWidth="1"/>
    <col min="4865" max="5114" width="9" style="14" customWidth="1"/>
    <col min="5115" max="5115" width="29.625" style="14" customWidth="1"/>
    <col min="5116" max="5116" width="12.75" style="14"/>
    <col min="5117" max="5117" width="29.75" style="14" customWidth="1"/>
    <col min="5118" max="5118" width="17" style="14" customWidth="1"/>
    <col min="5119" max="5119" width="37" style="14" customWidth="1"/>
    <col min="5120" max="5120" width="17.375" style="14" customWidth="1"/>
    <col min="5121" max="5370" width="9" style="14" customWidth="1"/>
    <col min="5371" max="5371" width="29.625" style="14" customWidth="1"/>
    <col min="5372" max="5372" width="12.75" style="14"/>
    <col min="5373" max="5373" width="29.75" style="14" customWidth="1"/>
    <col min="5374" max="5374" width="17" style="14" customWidth="1"/>
    <col min="5375" max="5375" width="37" style="14" customWidth="1"/>
    <col min="5376" max="5376" width="17.375" style="14" customWidth="1"/>
    <col min="5377" max="5626" width="9" style="14" customWidth="1"/>
    <col min="5627" max="5627" width="29.625" style="14" customWidth="1"/>
    <col min="5628" max="5628" width="12.75" style="14"/>
    <col min="5629" max="5629" width="29.75" style="14" customWidth="1"/>
    <col min="5630" max="5630" width="17" style="14" customWidth="1"/>
    <col min="5631" max="5631" width="37" style="14" customWidth="1"/>
    <col min="5632" max="5632" width="17.375" style="14" customWidth="1"/>
    <col min="5633" max="5882" width="9" style="14" customWidth="1"/>
    <col min="5883" max="5883" width="29.625" style="14" customWidth="1"/>
    <col min="5884" max="5884" width="12.75" style="14"/>
    <col min="5885" max="5885" width="29.75" style="14" customWidth="1"/>
    <col min="5886" max="5886" width="17" style="14" customWidth="1"/>
    <col min="5887" max="5887" width="37" style="14" customWidth="1"/>
    <col min="5888" max="5888" width="17.375" style="14" customWidth="1"/>
    <col min="5889" max="6138" width="9" style="14" customWidth="1"/>
    <col min="6139" max="6139" width="29.625" style="14" customWidth="1"/>
    <col min="6140" max="6140" width="12.75" style="14"/>
    <col min="6141" max="6141" width="29.75" style="14" customWidth="1"/>
    <col min="6142" max="6142" width="17" style="14" customWidth="1"/>
    <col min="6143" max="6143" width="37" style="14" customWidth="1"/>
    <col min="6144" max="6144" width="17.375" style="14" customWidth="1"/>
    <col min="6145" max="6394" width="9" style="14" customWidth="1"/>
    <col min="6395" max="6395" width="29.625" style="14" customWidth="1"/>
    <col min="6396" max="6396" width="12.75" style="14"/>
    <col min="6397" max="6397" width="29.75" style="14" customWidth="1"/>
    <col min="6398" max="6398" width="17" style="14" customWidth="1"/>
    <col min="6399" max="6399" width="37" style="14" customWidth="1"/>
    <col min="6400" max="6400" width="17.375" style="14" customWidth="1"/>
    <col min="6401" max="6650" width="9" style="14" customWidth="1"/>
    <col min="6651" max="6651" width="29.625" style="14" customWidth="1"/>
    <col min="6652" max="6652" width="12.75" style="14"/>
    <col min="6653" max="6653" width="29.75" style="14" customWidth="1"/>
    <col min="6654" max="6654" width="17" style="14" customWidth="1"/>
    <col min="6655" max="6655" width="37" style="14" customWidth="1"/>
    <col min="6656" max="6656" width="17.375" style="14" customWidth="1"/>
    <col min="6657" max="6906" width="9" style="14" customWidth="1"/>
    <col min="6907" max="6907" width="29.625" style="14" customWidth="1"/>
    <col min="6908" max="6908" width="12.75" style="14"/>
    <col min="6909" max="6909" width="29.75" style="14" customWidth="1"/>
    <col min="6910" max="6910" width="17" style="14" customWidth="1"/>
    <col min="6911" max="6911" width="37" style="14" customWidth="1"/>
    <col min="6912" max="6912" width="17.375" style="14" customWidth="1"/>
    <col min="6913" max="7162" width="9" style="14" customWidth="1"/>
    <col min="7163" max="7163" width="29.625" style="14" customWidth="1"/>
    <col min="7164" max="7164" width="12.75" style="14"/>
    <col min="7165" max="7165" width="29.75" style="14" customWidth="1"/>
    <col min="7166" max="7166" width="17" style="14" customWidth="1"/>
    <col min="7167" max="7167" width="37" style="14" customWidth="1"/>
    <col min="7168" max="7168" width="17.375" style="14" customWidth="1"/>
    <col min="7169" max="7418" width="9" style="14" customWidth="1"/>
    <col min="7419" max="7419" width="29.625" style="14" customWidth="1"/>
    <col min="7420" max="7420" width="12.75" style="14"/>
    <col min="7421" max="7421" width="29.75" style="14" customWidth="1"/>
    <col min="7422" max="7422" width="17" style="14" customWidth="1"/>
    <col min="7423" max="7423" width="37" style="14" customWidth="1"/>
    <col min="7424" max="7424" width="17.375" style="14" customWidth="1"/>
    <col min="7425" max="7674" width="9" style="14" customWidth="1"/>
    <col min="7675" max="7675" width="29.625" style="14" customWidth="1"/>
    <col min="7676" max="7676" width="12.75" style="14"/>
    <col min="7677" max="7677" width="29.75" style="14" customWidth="1"/>
    <col min="7678" max="7678" width="17" style="14" customWidth="1"/>
    <col min="7679" max="7679" width="37" style="14" customWidth="1"/>
    <col min="7680" max="7680" width="17.375" style="14" customWidth="1"/>
    <col min="7681" max="7930" width="9" style="14" customWidth="1"/>
    <col min="7931" max="7931" width="29.625" style="14" customWidth="1"/>
    <col min="7932" max="7932" width="12.75" style="14"/>
    <col min="7933" max="7933" width="29.75" style="14" customWidth="1"/>
    <col min="7934" max="7934" width="17" style="14" customWidth="1"/>
    <col min="7935" max="7935" width="37" style="14" customWidth="1"/>
    <col min="7936" max="7936" width="17.375" style="14" customWidth="1"/>
    <col min="7937" max="8186" width="9" style="14" customWidth="1"/>
    <col min="8187" max="8187" width="29.625" style="14" customWidth="1"/>
    <col min="8188" max="8188" width="12.75" style="14"/>
    <col min="8189" max="8189" width="29.75" style="14" customWidth="1"/>
    <col min="8190" max="8190" width="17" style="14" customWidth="1"/>
    <col min="8191" max="8191" width="37" style="14" customWidth="1"/>
    <col min="8192" max="8192" width="17.375" style="14" customWidth="1"/>
    <col min="8193" max="8442" width="9" style="14" customWidth="1"/>
    <col min="8443" max="8443" width="29.625" style="14" customWidth="1"/>
    <col min="8444" max="8444" width="12.75" style="14"/>
    <col min="8445" max="8445" width="29.75" style="14" customWidth="1"/>
    <col min="8446" max="8446" width="17" style="14" customWidth="1"/>
    <col min="8447" max="8447" width="37" style="14" customWidth="1"/>
    <col min="8448" max="8448" width="17.375" style="14" customWidth="1"/>
    <col min="8449" max="8698" width="9" style="14" customWidth="1"/>
    <col min="8699" max="8699" width="29.625" style="14" customWidth="1"/>
    <col min="8700" max="8700" width="12.75" style="14"/>
    <col min="8701" max="8701" width="29.75" style="14" customWidth="1"/>
    <col min="8702" max="8702" width="17" style="14" customWidth="1"/>
    <col min="8703" max="8703" width="37" style="14" customWidth="1"/>
    <col min="8704" max="8704" width="17.375" style="14" customWidth="1"/>
    <col min="8705" max="8954" width="9" style="14" customWidth="1"/>
    <col min="8955" max="8955" width="29.625" style="14" customWidth="1"/>
    <col min="8956" max="8956" width="12.75" style="14"/>
    <col min="8957" max="8957" width="29.75" style="14" customWidth="1"/>
    <col min="8958" max="8958" width="17" style="14" customWidth="1"/>
    <col min="8959" max="8959" width="37" style="14" customWidth="1"/>
    <col min="8960" max="8960" width="17.375" style="14" customWidth="1"/>
    <col min="8961" max="9210" width="9" style="14" customWidth="1"/>
    <col min="9211" max="9211" width="29.625" style="14" customWidth="1"/>
    <col min="9212" max="9212" width="12.75" style="14"/>
    <col min="9213" max="9213" width="29.75" style="14" customWidth="1"/>
    <col min="9214" max="9214" width="17" style="14" customWidth="1"/>
    <col min="9215" max="9215" width="37" style="14" customWidth="1"/>
    <col min="9216" max="9216" width="17.375" style="14" customWidth="1"/>
    <col min="9217" max="9466" width="9" style="14" customWidth="1"/>
    <col min="9467" max="9467" width="29.625" style="14" customWidth="1"/>
    <col min="9468" max="9468" width="12.75" style="14"/>
    <col min="9469" max="9469" width="29.75" style="14" customWidth="1"/>
    <col min="9470" max="9470" width="17" style="14" customWidth="1"/>
    <col min="9471" max="9471" width="37" style="14" customWidth="1"/>
    <col min="9472" max="9472" width="17.375" style="14" customWidth="1"/>
    <col min="9473" max="9722" width="9" style="14" customWidth="1"/>
    <col min="9723" max="9723" width="29.625" style="14" customWidth="1"/>
    <col min="9724" max="9724" width="12.75" style="14"/>
    <col min="9725" max="9725" width="29.75" style="14" customWidth="1"/>
    <col min="9726" max="9726" width="17" style="14" customWidth="1"/>
    <col min="9727" max="9727" width="37" style="14" customWidth="1"/>
    <col min="9728" max="9728" width="17.375" style="14" customWidth="1"/>
    <col min="9729" max="9978" width="9" style="14" customWidth="1"/>
    <col min="9979" max="9979" width="29.625" style="14" customWidth="1"/>
    <col min="9980" max="9980" width="12.75" style="14"/>
    <col min="9981" max="9981" width="29.75" style="14" customWidth="1"/>
    <col min="9982" max="9982" width="17" style="14" customWidth="1"/>
    <col min="9983" max="9983" width="37" style="14" customWidth="1"/>
    <col min="9984" max="9984" width="17.375" style="14" customWidth="1"/>
    <col min="9985" max="10234" width="9" style="14" customWidth="1"/>
    <col min="10235" max="10235" width="29.625" style="14" customWidth="1"/>
    <col min="10236" max="10236" width="12.75" style="14"/>
    <col min="10237" max="10237" width="29.75" style="14" customWidth="1"/>
    <col min="10238" max="10238" width="17" style="14" customWidth="1"/>
    <col min="10239" max="10239" width="37" style="14" customWidth="1"/>
    <col min="10240" max="10240" width="17.375" style="14" customWidth="1"/>
    <col min="10241" max="10490" width="9" style="14" customWidth="1"/>
    <col min="10491" max="10491" width="29.625" style="14" customWidth="1"/>
    <col min="10492" max="10492" width="12.75" style="14"/>
    <col min="10493" max="10493" width="29.75" style="14" customWidth="1"/>
    <col min="10494" max="10494" width="17" style="14" customWidth="1"/>
    <col min="10495" max="10495" width="37" style="14" customWidth="1"/>
    <col min="10496" max="10496" width="17.375" style="14" customWidth="1"/>
    <col min="10497" max="10746" width="9" style="14" customWidth="1"/>
    <col min="10747" max="10747" width="29.625" style="14" customWidth="1"/>
    <col min="10748" max="10748" width="12.75" style="14"/>
    <col min="10749" max="10749" width="29.75" style="14" customWidth="1"/>
    <col min="10750" max="10750" width="17" style="14" customWidth="1"/>
    <col min="10751" max="10751" width="37" style="14" customWidth="1"/>
    <col min="10752" max="10752" width="17.375" style="14" customWidth="1"/>
    <col min="10753" max="11002" width="9" style="14" customWidth="1"/>
    <col min="11003" max="11003" width="29.625" style="14" customWidth="1"/>
    <col min="11004" max="11004" width="12.75" style="14"/>
    <col min="11005" max="11005" width="29.75" style="14" customWidth="1"/>
    <col min="11006" max="11006" width="17" style="14" customWidth="1"/>
    <col min="11007" max="11007" width="37" style="14" customWidth="1"/>
    <col min="11008" max="11008" width="17.375" style="14" customWidth="1"/>
    <col min="11009" max="11258" width="9" style="14" customWidth="1"/>
    <col min="11259" max="11259" width="29.625" style="14" customWidth="1"/>
    <col min="11260" max="11260" width="12.75" style="14"/>
    <col min="11261" max="11261" width="29.75" style="14" customWidth="1"/>
    <col min="11262" max="11262" width="17" style="14" customWidth="1"/>
    <col min="11263" max="11263" width="37" style="14" customWidth="1"/>
    <col min="11264" max="11264" width="17.375" style="14" customWidth="1"/>
    <col min="11265" max="11514" width="9" style="14" customWidth="1"/>
    <col min="11515" max="11515" width="29.625" style="14" customWidth="1"/>
    <col min="11516" max="11516" width="12.75" style="14"/>
    <col min="11517" max="11517" width="29.75" style="14" customWidth="1"/>
    <col min="11518" max="11518" width="17" style="14" customWidth="1"/>
    <col min="11519" max="11519" width="37" style="14" customWidth="1"/>
    <col min="11520" max="11520" width="17.375" style="14" customWidth="1"/>
    <col min="11521" max="11770" width="9" style="14" customWidth="1"/>
    <col min="11771" max="11771" width="29.625" style="14" customWidth="1"/>
    <col min="11772" max="11772" width="12.75" style="14"/>
    <col min="11773" max="11773" width="29.75" style="14" customWidth="1"/>
    <col min="11774" max="11774" width="17" style="14" customWidth="1"/>
    <col min="11775" max="11775" width="37" style="14" customWidth="1"/>
    <col min="11776" max="11776" width="17.375" style="14" customWidth="1"/>
    <col min="11777" max="12026" width="9" style="14" customWidth="1"/>
    <col min="12027" max="12027" width="29.625" style="14" customWidth="1"/>
    <col min="12028" max="12028" width="12.75" style="14"/>
    <col min="12029" max="12029" width="29.75" style="14" customWidth="1"/>
    <col min="12030" max="12030" width="17" style="14" customWidth="1"/>
    <col min="12031" max="12031" width="37" style="14" customWidth="1"/>
    <col min="12032" max="12032" width="17.375" style="14" customWidth="1"/>
    <col min="12033" max="12282" width="9" style="14" customWidth="1"/>
    <col min="12283" max="12283" width="29.625" style="14" customWidth="1"/>
    <col min="12284" max="12284" width="12.75" style="14"/>
    <col min="12285" max="12285" width="29.75" style="14" customWidth="1"/>
    <col min="12286" max="12286" width="17" style="14" customWidth="1"/>
    <col min="12287" max="12287" width="37" style="14" customWidth="1"/>
    <col min="12288" max="12288" width="17.375" style="14" customWidth="1"/>
    <col min="12289" max="12538" width="9" style="14" customWidth="1"/>
    <col min="12539" max="12539" width="29.625" style="14" customWidth="1"/>
    <col min="12540" max="12540" width="12.75" style="14"/>
    <col min="12541" max="12541" width="29.75" style="14" customWidth="1"/>
    <col min="12542" max="12542" width="17" style="14" customWidth="1"/>
    <col min="12543" max="12543" width="37" style="14" customWidth="1"/>
    <col min="12544" max="12544" width="17.375" style="14" customWidth="1"/>
    <col min="12545" max="12794" width="9" style="14" customWidth="1"/>
    <col min="12795" max="12795" width="29.625" style="14" customWidth="1"/>
    <col min="12796" max="12796" width="12.75" style="14"/>
    <col min="12797" max="12797" width="29.75" style="14" customWidth="1"/>
    <col min="12798" max="12798" width="17" style="14" customWidth="1"/>
    <col min="12799" max="12799" width="37" style="14" customWidth="1"/>
    <col min="12800" max="12800" width="17.375" style="14" customWidth="1"/>
    <col min="12801" max="13050" width="9" style="14" customWidth="1"/>
    <col min="13051" max="13051" width="29.625" style="14" customWidth="1"/>
    <col min="13052" max="13052" width="12.75" style="14"/>
    <col min="13053" max="13053" width="29.75" style="14" customWidth="1"/>
    <col min="13054" max="13054" width="17" style="14" customWidth="1"/>
    <col min="13055" max="13055" width="37" style="14" customWidth="1"/>
    <col min="13056" max="13056" width="17.375" style="14" customWidth="1"/>
    <col min="13057" max="13306" width="9" style="14" customWidth="1"/>
    <col min="13307" max="13307" width="29.625" style="14" customWidth="1"/>
    <col min="13308" max="13308" width="12.75" style="14"/>
    <col min="13309" max="13309" width="29.75" style="14" customWidth="1"/>
    <col min="13310" max="13310" width="17" style="14" customWidth="1"/>
    <col min="13311" max="13311" width="37" style="14" customWidth="1"/>
    <col min="13312" max="13312" width="17.375" style="14" customWidth="1"/>
    <col min="13313" max="13562" width="9" style="14" customWidth="1"/>
    <col min="13563" max="13563" width="29.625" style="14" customWidth="1"/>
    <col min="13564" max="13564" width="12.75" style="14"/>
    <col min="13565" max="13565" width="29.75" style="14" customWidth="1"/>
    <col min="13566" max="13566" width="17" style="14" customWidth="1"/>
    <col min="13567" max="13567" width="37" style="14" customWidth="1"/>
    <col min="13568" max="13568" width="17.375" style="14" customWidth="1"/>
    <col min="13569" max="13818" width="9" style="14" customWidth="1"/>
    <col min="13819" max="13819" width="29.625" style="14" customWidth="1"/>
    <col min="13820" max="13820" width="12.75" style="14"/>
    <col min="13821" max="13821" width="29.75" style="14" customWidth="1"/>
    <col min="13822" max="13822" width="17" style="14" customWidth="1"/>
    <col min="13823" max="13823" width="37" style="14" customWidth="1"/>
    <col min="13824" max="13824" width="17.375" style="14" customWidth="1"/>
    <col min="13825" max="14074" width="9" style="14" customWidth="1"/>
    <col min="14075" max="14075" width="29.625" style="14" customWidth="1"/>
    <col min="14076" max="14076" width="12.75" style="14"/>
    <col min="14077" max="14077" width="29.75" style="14" customWidth="1"/>
    <col min="14078" max="14078" width="17" style="14" customWidth="1"/>
    <col min="14079" max="14079" width="37" style="14" customWidth="1"/>
    <col min="14080" max="14080" width="17.375" style="14" customWidth="1"/>
    <col min="14081" max="14330" width="9" style="14" customWidth="1"/>
    <col min="14331" max="14331" width="29.625" style="14" customWidth="1"/>
    <col min="14332" max="14332" width="12.75" style="14"/>
    <col min="14333" max="14333" width="29.75" style="14" customWidth="1"/>
    <col min="14334" max="14334" width="17" style="14" customWidth="1"/>
    <col min="14335" max="14335" width="37" style="14" customWidth="1"/>
    <col min="14336" max="14336" width="17.375" style="14" customWidth="1"/>
    <col min="14337" max="14586" width="9" style="14" customWidth="1"/>
    <col min="14587" max="14587" width="29.625" style="14" customWidth="1"/>
    <col min="14588" max="14588" width="12.75" style="14"/>
    <col min="14589" max="14589" width="29.75" style="14" customWidth="1"/>
    <col min="14590" max="14590" width="17" style="14" customWidth="1"/>
    <col min="14591" max="14591" width="37" style="14" customWidth="1"/>
    <col min="14592" max="14592" width="17.375" style="14" customWidth="1"/>
    <col min="14593" max="14842" width="9" style="14" customWidth="1"/>
    <col min="14843" max="14843" width="29.625" style="14" customWidth="1"/>
    <col min="14844" max="14844" width="12.75" style="14"/>
    <col min="14845" max="14845" width="29.75" style="14" customWidth="1"/>
    <col min="14846" max="14846" width="17" style="14" customWidth="1"/>
    <col min="14847" max="14847" width="37" style="14" customWidth="1"/>
    <col min="14848" max="14848" width="17.375" style="14" customWidth="1"/>
    <col min="14849" max="15098" width="9" style="14" customWidth="1"/>
    <col min="15099" max="15099" width="29.625" style="14" customWidth="1"/>
    <col min="15100" max="15100" width="12.75" style="14"/>
    <col min="15101" max="15101" width="29.75" style="14" customWidth="1"/>
    <col min="15102" max="15102" width="17" style="14" customWidth="1"/>
    <col min="15103" max="15103" width="37" style="14" customWidth="1"/>
    <col min="15104" max="15104" width="17.375" style="14" customWidth="1"/>
    <col min="15105" max="15354" width="9" style="14" customWidth="1"/>
    <col min="15355" max="15355" width="29.625" style="14" customWidth="1"/>
    <col min="15356" max="15356" width="12.75" style="14"/>
    <col min="15357" max="15357" width="29.75" style="14" customWidth="1"/>
    <col min="15358" max="15358" width="17" style="14" customWidth="1"/>
    <col min="15359" max="15359" width="37" style="14" customWidth="1"/>
    <col min="15360" max="15360" width="17.375" style="14" customWidth="1"/>
    <col min="15361" max="15610" width="9" style="14" customWidth="1"/>
    <col min="15611" max="15611" width="29.625" style="14" customWidth="1"/>
    <col min="15612" max="15612" width="12.75" style="14"/>
    <col min="15613" max="15613" width="29.75" style="14" customWidth="1"/>
    <col min="15614" max="15614" width="17" style="14" customWidth="1"/>
    <col min="15615" max="15615" width="37" style="14" customWidth="1"/>
    <col min="15616" max="15616" width="17.375" style="14" customWidth="1"/>
    <col min="15617" max="15866" width="9" style="14" customWidth="1"/>
    <col min="15867" max="15867" width="29.625" style="14" customWidth="1"/>
    <col min="15868" max="15868" width="12.75" style="14"/>
    <col min="15869" max="15869" width="29.75" style="14" customWidth="1"/>
    <col min="15870" max="15870" width="17" style="14" customWidth="1"/>
    <col min="15871" max="15871" width="37" style="14" customWidth="1"/>
    <col min="15872" max="15872" width="17.375" style="14" customWidth="1"/>
    <col min="15873" max="16122" width="9" style="14" customWidth="1"/>
    <col min="16123" max="16123" width="29.625" style="14" customWidth="1"/>
    <col min="16124" max="16124" width="12.75" style="14"/>
    <col min="16125" max="16125" width="29.75" style="14" customWidth="1"/>
    <col min="16126" max="16126" width="17" style="14" customWidth="1"/>
    <col min="16127" max="16127" width="37" style="14" customWidth="1"/>
    <col min="16128" max="16128" width="17.375" style="14" customWidth="1"/>
    <col min="16129" max="16378" width="9" style="14" customWidth="1"/>
    <col min="16379" max="16379" width="29.625" style="14" customWidth="1"/>
    <col min="16380" max="16384" width="12.75" style="14"/>
  </cols>
  <sheetData>
    <row r="1" spans="1:6" ht="18.75">
      <c r="A1" s="672" t="s">
        <v>1795</v>
      </c>
      <c r="B1" s="672"/>
      <c r="C1" s="63"/>
      <c r="D1" s="64"/>
    </row>
    <row r="2" spans="1:6" ht="24">
      <c r="A2" s="673" t="s">
        <v>474</v>
      </c>
      <c r="B2" s="673"/>
      <c r="C2" s="673"/>
      <c r="D2" s="673"/>
    </row>
    <row r="3" spans="1:6" s="15" customFormat="1" ht="15" thickBot="1">
      <c r="A3" s="80"/>
      <c r="B3" s="81"/>
      <c r="C3" s="82"/>
      <c r="D3" s="83" t="s">
        <v>461</v>
      </c>
    </row>
    <row r="4" spans="1:6" s="15" customFormat="1" ht="24.75" customHeight="1">
      <c r="A4" s="321" t="s">
        <v>462</v>
      </c>
      <c r="B4" s="304" t="s">
        <v>463</v>
      </c>
      <c r="C4" s="304" t="s">
        <v>464</v>
      </c>
      <c r="D4" s="354" t="s">
        <v>463</v>
      </c>
    </row>
    <row r="5" spans="1:6" s="15" customFormat="1" ht="24.75" customHeight="1">
      <c r="A5" s="230" t="s">
        <v>465</v>
      </c>
      <c r="B5" s="139">
        <f>B6+B15</f>
        <v>2324</v>
      </c>
      <c r="C5" s="138" t="s">
        <v>465</v>
      </c>
      <c r="D5" s="231">
        <f>D6+D15</f>
        <v>2324</v>
      </c>
    </row>
    <row r="6" spans="1:6" s="15" customFormat="1" ht="24.75" customHeight="1">
      <c r="A6" s="232" t="s">
        <v>466</v>
      </c>
      <c r="B6" s="139">
        <v>2000</v>
      </c>
      <c r="C6" s="142" t="s">
        <v>467</v>
      </c>
      <c r="D6" s="231">
        <v>324</v>
      </c>
    </row>
    <row r="7" spans="1:6" s="15" customFormat="1" ht="24.75" customHeight="1">
      <c r="A7" s="215" t="s">
        <v>468</v>
      </c>
      <c r="B7" s="127">
        <v>2000</v>
      </c>
      <c r="C7" s="126"/>
      <c r="D7" s="231"/>
      <c r="E7" s="19"/>
    </row>
    <row r="8" spans="1:6" s="15" customFormat="1" ht="24.75" customHeight="1">
      <c r="A8" s="215"/>
      <c r="B8" s="139"/>
      <c r="C8" s="137"/>
      <c r="D8" s="216"/>
      <c r="E8" s="19"/>
    </row>
    <row r="9" spans="1:6" s="15" customFormat="1" ht="24.75" customHeight="1">
      <c r="A9" s="215"/>
      <c r="B9" s="139"/>
      <c r="C9" s="229"/>
      <c r="D9" s="233"/>
    </row>
    <row r="10" spans="1:6" s="15" customFormat="1" ht="24.75" customHeight="1">
      <c r="A10" s="215"/>
      <c r="B10" s="139"/>
      <c r="C10" s="126"/>
      <c r="D10" s="231"/>
    </row>
    <row r="11" spans="1:6" s="15" customFormat="1" ht="24.75" customHeight="1">
      <c r="A11" s="234"/>
      <c r="B11" s="140"/>
      <c r="C11" s="137"/>
      <c r="D11" s="216"/>
      <c r="E11" s="19"/>
      <c r="F11" s="17"/>
    </row>
    <row r="12" spans="1:6" s="15" customFormat="1" ht="24.75" customHeight="1">
      <c r="A12" s="235"/>
      <c r="B12" s="140"/>
      <c r="C12" s="137"/>
      <c r="D12" s="216"/>
      <c r="F12" s="17"/>
    </row>
    <row r="13" spans="1:6" s="15" customFormat="1" ht="24.75" customHeight="1">
      <c r="A13" s="235"/>
      <c r="B13" s="140"/>
      <c r="C13" s="126"/>
      <c r="D13" s="231"/>
      <c r="F13" s="17"/>
    </row>
    <row r="14" spans="1:6" s="15" customFormat="1" ht="24.75" customHeight="1">
      <c r="A14" s="236"/>
      <c r="B14" s="141"/>
      <c r="C14" s="137"/>
      <c r="D14" s="216"/>
      <c r="F14" s="17"/>
    </row>
    <row r="15" spans="1:6" s="15" customFormat="1" ht="24.75" customHeight="1">
      <c r="A15" s="212" t="s">
        <v>469</v>
      </c>
      <c r="B15" s="125">
        <f>B16+B17</f>
        <v>324</v>
      </c>
      <c r="C15" s="132" t="s">
        <v>470</v>
      </c>
      <c r="D15" s="231">
        <v>2000</v>
      </c>
      <c r="E15" s="18"/>
    </row>
    <row r="16" spans="1:6" s="15" customFormat="1" ht="24.75" customHeight="1">
      <c r="A16" s="214" t="s">
        <v>471</v>
      </c>
      <c r="B16" s="128">
        <v>167</v>
      </c>
      <c r="C16" s="126" t="s">
        <v>472</v>
      </c>
      <c r="D16" s="216">
        <v>2000</v>
      </c>
      <c r="E16" s="18"/>
    </row>
    <row r="17" spans="1:4" s="15" customFormat="1" ht="24.75" customHeight="1" thickBot="1">
      <c r="A17" s="237" t="s">
        <v>473</v>
      </c>
      <c r="B17" s="238">
        <v>157</v>
      </c>
      <c r="C17" s="295"/>
      <c r="D17" s="240"/>
    </row>
    <row r="18" spans="1:4">
      <c r="A18" s="697"/>
      <c r="B18" s="697"/>
      <c r="C18" s="697"/>
      <c r="D18" s="697"/>
    </row>
  </sheetData>
  <mergeCells count="3">
    <mergeCell ref="A1:B1"/>
    <mergeCell ref="A2:D2"/>
    <mergeCell ref="A18:D18"/>
  </mergeCells>
  <phoneticPr fontId="1" type="noConversion"/>
  <printOptions horizontalCentered="1"/>
  <pageMargins left="0.70866141732283472" right="0.70866141732283472" top="0.74803149606299213" bottom="0.74803149606299213" header="0.31496062992125984" footer="0.31496062992125984"/>
  <pageSetup paperSize="9" firstPageNumber="94" fitToHeight="0" orientation="landscape" blackAndWhite="1" useFirstPageNumber="1" errors="blank" r:id="rId1"/>
  <headerFoot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pageSetUpPr fitToPage="1"/>
  </sheetPr>
  <dimension ref="A1:D34"/>
  <sheetViews>
    <sheetView showZeros="0" topLeftCell="A7" zoomScaleNormal="100" workbookViewId="0">
      <selection activeCell="G28" sqref="G28"/>
    </sheetView>
  </sheetViews>
  <sheetFormatPr defaultRowHeight="14.25"/>
  <cols>
    <col min="1" max="1" width="47.375" style="6" customWidth="1"/>
    <col min="2" max="2" width="24.125" style="5" customWidth="1"/>
    <col min="3" max="3" width="47.5" style="5" customWidth="1"/>
    <col min="4" max="4" width="21.125" style="5" customWidth="1"/>
    <col min="5" max="6" width="9" style="5"/>
    <col min="7" max="7" width="31.625" style="5" bestFit="1" customWidth="1"/>
    <col min="8" max="8" width="9" style="5"/>
    <col min="9" max="9" width="31.625" style="5" bestFit="1" customWidth="1"/>
    <col min="10" max="256" width="9" style="5"/>
    <col min="257" max="257" width="42.5" style="5" customWidth="1"/>
    <col min="258" max="258" width="16.25" style="5" customWidth="1"/>
    <col min="259" max="259" width="40" style="5" customWidth="1"/>
    <col min="260" max="260" width="17.875" style="5" customWidth="1"/>
    <col min="261" max="262" width="9" style="5"/>
    <col min="263" max="263" width="31.625" style="5" bestFit="1" customWidth="1"/>
    <col min="264" max="264" width="9" style="5"/>
    <col min="265" max="265" width="31.625" style="5" bestFit="1" customWidth="1"/>
    <col min="266" max="512" width="9" style="5"/>
    <col min="513" max="513" width="42.5" style="5" customWidth="1"/>
    <col min="514" max="514" width="16.25" style="5" customWidth="1"/>
    <col min="515" max="515" width="40" style="5" customWidth="1"/>
    <col min="516" max="516" width="17.875" style="5" customWidth="1"/>
    <col min="517" max="518" width="9" style="5"/>
    <col min="519" max="519" width="31.625" style="5" bestFit="1" customWidth="1"/>
    <col min="520" max="520" width="9" style="5"/>
    <col min="521" max="521" width="31.625" style="5" bestFit="1" customWidth="1"/>
    <col min="522" max="768" width="9" style="5"/>
    <col min="769" max="769" width="42.5" style="5" customWidth="1"/>
    <col min="770" max="770" width="16.25" style="5" customWidth="1"/>
    <col min="771" max="771" width="40" style="5" customWidth="1"/>
    <col min="772" max="772" width="17.875" style="5" customWidth="1"/>
    <col min="773" max="774" width="9" style="5"/>
    <col min="775" max="775" width="31.625" style="5" bestFit="1" customWidth="1"/>
    <col min="776" max="776" width="9" style="5"/>
    <col min="777" max="777" width="31.625" style="5" bestFit="1" customWidth="1"/>
    <col min="778" max="1024" width="9" style="5"/>
    <col min="1025" max="1025" width="42.5" style="5" customWidth="1"/>
    <col min="1026" max="1026" width="16.25" style="5" customWidth="1"/>
    <col min="1027" max="1027" width="40" style="5" customWidth="1"/>
    <col min="1028" max="1028" width="17.875" style="5" customWidth="1"/>
    <col min="1029" max="1030" width="9" style="5"/>
    <col min="1031" max="1031" width="31.625" style="5" bestFit="1" customWidth="1"/>
    <col min="1032" max="1032" width="9" style="5"/>
    <col min="1033" max="1033" width="31.625" style="5" bestFit="1" customWidth="1"/>
    <col min="1034" max="1280" width="9" style="5"/>
    <col min="1281" max="1281" width="42.5" style="5" customWidth="1"/>
    <col min="1282" max="1282" width="16.25" style="5" customWidth="1"/>
    <col min="1283" max="1283" width="40" style="5" customWidth="1"/>
    <col min="1284" max="1284" width="17.875" style="5" customWidth="1"/>
    <col min="1285" max="1286" width="9" style="5"/>
    <col min="1287" max="1287" width="31.625" style="5" bestFit="1" customWidth="1"/>
    <col min="1288" max="1288" width="9" style="5"/>
    <col min="1289" max="1289" width="31.625" style="5" bestFit="1" customWidth="1"/>
    <col min="1290" max="1536" width="9" style="5"/>
    <col min="1537" max="1537" width="42.5" style="5" customWidth="1"/>
    <col min="1538" max="1538" width="16.25" style="5" customWidth="1"/>
    <col min="1539" max="1539" width="40" style="5" customWidth="1"/>
    <col min="1540" max="1540" width="17.875" style="5" customWidth="1"/>
    <col min="1541" max="1542" width="9" style="5"/>
    <col min="1543" max="1543" width="31.625" style="5" bestFit="1" customWidth="1"/>
    <col min="1544" max="1544" width="9" style="5"/>
    <col min="1545" max="1545" width="31.625" style="5" bestFit="1" customWidth="1"/>
    <col min="1546" max="1792" width="9" style="5"/>
    <col min="1793" max="1793" width="42.5" style="5" customWidth="1"/>
    <col min="1794" max="1794" width="16.25" style="5" customWidth="1"/>
    <col min="1795" max="1795" width="40" style="5" customWidth="1"/>
    <col min="1796" max="1796" width="17.875" style="5" customWidth="1"/>
    <col min="1797" max="1798" width="9" style="5"/>
    <col min="1799" max="1799" width="31.625" style="5" bestFit="1" customWidth="1"/>
    <col min="1800" max="1800" width="9" style="5"/>
    <col min="1801" max="1801" width="31.625" style="5" bestFit="1" customWidth="1"/>
    <col min="1802" max="2048" width="9" style="5"/>
    <col min="2049" max="2049" width="42.5" style="5" customWidth="1"/>
    <col min="2050" max="2050" width="16.25" style="5" customWidth="1"/>
    <col min="2051" max="2051" width="40" style="5" customWidth="1"/>
    <col min="2052" max="2052" width="17.875" style="5" customWidth="1"/>
    <col min="2053" max="2054" width="9" style="5"/>
    <col min="2055" max="2055" width="31.625" style="5" bestFit="1" customWidth="1"/>
    <col min="2056" max="2056" width="9" style="5"/>
    <col min="2057" max="2057" width="31.625" style="5" bestFit="1" customWidth="1"/>
    <col min="2058" max="2304" width="9" style="5"/>
    <col min="2305" max="2305" width="42.5" style="5" customWidth="1"/>
    <col min="2306" max="2306" width="16.25" style="5" customWidth="1"/>
    <col min="2307" max="2307" width="40" style="5" customWidth="1"/>
    <col min="2308" max="2308" width="17.875" style="5" customWidth="1"/>
    <col min="2309" max="2310" width="9" style="5"/>
    <col min="2311" max="2311" width="31.625" style="5" bestFit="1" customWidth="1"/>
    <col min="2312" max="2312" width="9" style="5"/>
    <col min="2313" max="2313" width="31.625" style="5" bestFit="1" customWidth="1"/>
    <col min="2314" max="2560" width="9" style="5"/>
    <col min="2561" max="2561" width="42.5" style="5" customWidth="1"/>
    <col min="2562" max="2562" width="16.25" style="5" customWidth="1"/>
    <col min="2563" max="2563" width="40" style="5" customWidth="1"/>
    <col min="2564" max="2564" width="17.875" style="5" customWidth="1"/>
    <col min="2565" max="2566" width="9" style="5"/>
    <col min="2567" max="2567" width="31.625" style="5" bestFit="1" customWidth="1"/>
    <col min="2568" max="2568" width="9" style="5"/>
    <col min="2569" max="2569" width="31.625" style="5" bestFit="1" customWidth="1"/>
    <col min="2570" max="2816" width="9" style="5"/>
    <col min="2817" max="2817" width="42.5" style="5" customWidth="1"/>
    <col min="2818" max="2818" width="16.25" style="5" customWidth="1"/>
    <col min="2819" max="2819" width="40" style="5" customWidth="1"/>
    <col min="2820" max="2820" width="17.875" style="5" customWidth="1"/>
    <col min="2821" max="2822" width="9" style="5"/>
    <col min="2823" max="2823" width="31.625" style="5" bestFit="1" customWidth="1"/>
    <col min="2824" max="2824" width="9" style="5"/>
    <col min="2825" max="2825" width="31.625" style="5" bestFit="1" customWidth="1"/>
    <col min="2826" max="3072" width="9" style="5"/>
    <col min="3073" max="3073" width="42.5" style="5" customWidth="1"/>
    <col min="3074" max="3074" width="16.25" style="5" customWidth="1"/>
    <col min="3075" max="3075" width="40" style="5" customWidth="1"/>
    <col min="3076" max="3076" width="17.875" style="5" customWidth="1"/>
    <col min="3077" max="3078" width="9" style="5"/>
    <col min="3079" max="3079" width="31.625" style="5" bestFit="1" customWidth="1"/>
    <col min="3080" max="3080" width="9" style="5"/>
    <col min="3081" max="3081" width="31.625" style="5" bestFit="1" customWidth="1"/>
    <col min="3082" max="3328" width="9" style="5"/>
    <col min="3329" max="3329" width="42.5" style="5" customWidth="1"/>
    <col min="3330" max="3330" width="16.25" style="5" customWidth="1"/>
    <col min="3331" max="3331" width="40" style="5" customWidth="1"/>
    <col min="3332" max="3332" width="17.875" style="5" customWidth="1"/>
    <col min="3333" max="3334" width="9" style="5"/>
    <col min="3335" max="3335" width="31.625" style="5" bestFit="1" customWidth="1"/>
    <col min="3336" max="3336" width="9" style="5"/>
    <col min="3337" max="3337" width="31.625" style="5" bestFit="1" customWidth="1"/>
    <col min="3338" max="3584" width="9" style="5"/>
    <col min="3585" max="3585" width="42.5" style="5" customWidth="1"/>
    <col min="3586" max="3586" width="16.25" style="5" customWidth="1"/>
    <col min="3587" max="3587" width="40" style="5" customWidth="1"/>
    <col min="3588" max="3588" width="17.875" style="5" customWidth="1"/>
    <col min="3589" max="3590" width="9" style="5"/>
    <col min="3591" max="3591" width="31.625" style="5" bestFit="1" customWidth="1"/>
    <col min="3592" max="3592" width="9" style="5"/>
    <col min="3593" max="3593" width="31.625" style="5" bestFit="1" customWidth="1"/>
    <col min="3594" max="3840" width="9" style="5"/>
    <col min="3841" max="3841" width="42.5" style="5" customWidth="1"/>
    <col min="3842" max="3842" width="16.25" style="5" customWidth="1"/>
    <col min="3843" max="3843" width="40" style="5" customWidth="1"/>
    <col min="3844" max="3844" width="17.875" style="5" customWidth="1"/>
    <col min="3845" max="3846" width="9" style="5"/>
    <col min="3847" max="3847" width="31.625" style="5" bestFit="1" customWidth="1"/>
    <col min="3848" max="3848" width="9" style="5"/>
    <col min="3849" max="3849" width="31.625" style="5" bestFit="1" customWidth="1"/>
    <col min="3850" max="4096" width="9" style="5"/>
    <col min="4097" max="4097" width="42.5" style="5" customWidth="1"/>
    <col min="4098" max="4098" width="16.25" style="5" customWidth="1"/>
    <col min="4099" max="4099" width="40" style="5" customWidth="1"/>
    <col min="4100" max="4100" width="17.875" style="5" customWidth="1"/>
    <col min="4101" max="4102" width="9" style="5"/>
    <col min="4103" max="4103" width="31.625" style="5" bestFit="1" customWidth="1"/>
    <col min="4104" max="4104" width="9" style="5"/>
    <col min="4105" max="4105" width="31.625" style="5" bestFit="1" customWidth="1"/>
    <col min="4106" max="4352" width="9" style="5"/>
    <col min="4353" max="4353" width="42.5" style="5" customWidth="1"/>
    <col min="4354" max="4354" width="16.25" style="5" customWidth="1"/>
    <col min="4355" max="4355" width="40" style="5" customWidth="1"/>
    <col min="4356" max="4356" width="17.875" style="5" customWidth="1"/>
    <col min="4357" max="4358" width="9" style="5"/>
    <col min="4359" max="4359" width="31.625" style="5" bestFit="1" customWidth="1"/>
    <col min="4360" max="4360" width="9" style="5"/>
    <col min="4361" max="4361" width="31.625" style="5" bestFit="1" customWidth="1"/>
    <col min="4362" max="4608" width="9" style="5"/>
    <col min="4609" max="4609" width="42.5" style="5" customWidth="1"/>
    <col min="4610" max="4610" width="16.25" style="5" customWidth="1"/>
    <col min="4611" max="4611" width="40" style="5" customWidth="1"/>
    <col min="4612" max="4612" width="17.875" style="5" customWidth="1"/>
    <col min="4613" max="4614" width="9" style="5"/>
    <col min="4615" max="4615" width="31.625" style="5" bestFit="1" customWidth="1"/>
    <col min="4616" max="4616" width="9" style="5"/>
    <col min="4617" max="4617" width="31.625" style="5" bestFit="1" customWidth="1"/>
    <col min="4618" max="4864" width="9" style="5"/>
    <col min="4865" max="4865" width="42.5" style="5" customWidth="1"/>
    <col min="4866" max="4866" width="16.25" style="5" customWidth="1"/>
    <col min="4867" max="4867" width="40" style="5" customWidth="1"/>
    <col min="4868" max="4868" width="17.875" style="5" customWidth="1"/>
    <col min="4869" max="4870" width="9" style="5"/>
    <col min="4871" max="4871" width="31.625" style="5" bestFit="1" customWidth="1"/>
    <col min="4872" max="4872" width="9" style="5"/>
    <col min="4873" max="4873" width="31.625" style="5" bestFit="1" customWidth="1"/>
    <col min="4874" max="5120" width="9" style="5"/>
    <col min="5121" max="5121" width="42.5" style="5" customWidth="1"/>
    <col min="5122" max="5122" width="16.25" style="5" customWidth="1"/>
    <col min="5123" max="5123" width="40" style="5" customWidth="1"/>
    <col min="5124" max="5124" width="17.875" style="5" customWidth="1"/>
    <col min="5125" max="5126" width="9" style="5"/>
    <col min="5127" max="5127" width="31.625" style="5" bestFit="1" customWidth="1"/>
    <col min="5128" max="5128" width="9" style="5"/>
    <col min="5129" max="5129" width="31.625" style="5" bestFit="1" customWidth="1"/>
    <col min="5130" max="5376" width="9" style="5"/>
    <col min="5377" max="5377" width="42.5" style="5" customWidth="1"/>
    <col min="5378" max="5378" width="16.25" style="5" customWidth="1"/>
    <col min="5379" max="5379" width="40" style="5" customWidth="1"/>
    <col min="5380" max="5380" width="17.875" style="5" customWidth="1"/>
    <col min="5381" max="5382" width="9" style="5"/>
    <col min="5383" max="5383" width="31.625" style="5" bestFit="1" customWidth="1"/>
    <col min="5384" max="5384" width="9" style="5"/>
    <col min="5385" max="5385" width="31.625" style="5" bestFit="1" customWidth="1"/>
    <col min="5386" max="5632" width="9" style="5"/>
    <col min="5633" max="5633" width="42.5" style="5" customWidth="1"/>
    <col min="5634" max="5634" width="16.25" style="5" customWidth="1"/>
    <col min="5635" max="5635" width="40" style="5" customWidth="1"/>
    <col min="5636" max="5636" width="17.875" style="5" customWidth="1"/>
    <col min="5637" max="5638" width="9" style="5"/>
    <col min="5639" max="5639" width="31.625" style="5" bestFit="1" customWidth="1"/>
    <col min="5640" max="5640" width="9" style="5"/>
    <col min="5641" max="5641" width="31.625" style="5" bestFit="1" customWidth="1"/>
    <col min="5642" max="5888" width="9" style="5"/>
    <col min="5889" max="5889" width="42.5" style="5" customWidth="1"/>
    <col min="5890" max="5890" width="16.25" style="5" customWidth="1"/>
    <col min="5891" max="5891" width="40" style="5" customWidth="1"/>
    <col min="5892" max="5892" width="17.875" style="5" customWidth="1"/>
    <col min="5893" max="5894" width="9" style="5"/>
    <col min="5895" max="5895" width="31.625" style="5" bestFit="1" customWidth="1"/>
    <col min="5896" max="5896" width="9" style="5"/>
    <col min="5897" max="5897" width="31.625" style="5" bestFit="1" customWidth="1"/>
    <col min="5898" max="6144" width="9" style="5"/>
    <col min="6145" max="6145" width="42.5" style="5" customWidth="1"/>
    <col min="6146" max="6146" width="16.25" style="5" customWidth="1"/>
    <col min="6147" max="6147" width="40" style="5" customWidth="1"/>
    <col min="6148" max="6148" width="17.875" style="5" customWidth="1"/>
    <col min="6149" max="6150" width="9" style="5"/>
    <col min="6151" max="6151" width="31.625" style="5" bestFit="1" customWidth="1"/>
    <col min="6152" max="6152" width="9" style="5"/>
    <col min="6153" max="6153" width="31.625" style="5" bestFit="1" customWidth="1"/>
    <col min="6154" max="6400" width="9" style="5"/>
    <col min="6401" max="6401" width="42.5" style="5" customWidth="1"/>
    <col min="6402" max="6402" width="16.25" style="5" customWidth="1"/>
    <col min="6403" max="6403" width="40" style="5" customWidth="1"/>
    <col min="6404" max="6404" width="17.875" style="5" customWidth="1"/>
    <col min="6405" max="6406" width="9" style="5"/>
    <col min="6407" max="6407" width="31.625" style="5" bestFit="1" customWidth="1"/>
    <col min="6408" max="6408" width="9" style="5"/>
    <col min="6409" max="6409" width="31.625" style="5" bestFit="1" customWidth="1"/>
    <col min="6410" max="6656" width="9" style="5"/>
    <col min="6657" max="6657" width="42.5" style="5" customWidth="1"/>
    <col min="6658" max="6658" width="16.25" style="5" customWidth="1"/>
    <col min="6659" max="6659" width="40" style="5" customWidth="1"/>
    <col min="6660" max="6660" width="17.875" style="5" customWidth="1"/>
    <col min="6661" max="6662" width="9" style="5"/>
    <col min="6663" max="6663" width="31.625" style="5" bestFit="1" customWidth="1"/>
    <col min="6664" max="6664" width="9" style="5"/>
    <col min="6665" max="6665" width="31.625" style="5" bestFit="1" customWidth="1"/>
    <col min="6666" max="6912" width="9" style="5"/>
    <col min="6913" max="6913" width="42.5" style="5" customWidth="1"/>
    <col min="6914" max="6914" width="16.25" style="5" customWidth="1"/>
    <col min="6915" max="6915" width="40" style="5" customWidth="1"/>
    <col min="6916" max="6916" width="17.875" style="5" customWidth="1"/>
    <col min="6917" max="6918" width="9" style="5"/>
    <col min="6919" max="6919" width="31.625" style="5" bestFit="1" customWidth="1"/>
    <col min="6920" max="6920" width="9" style="5"/>
    <col min="6921" max="6921" width="31.625" style="5" bestFit="1" customWidth="1"/>
    <col min="6922" max="7168" width="9" style="5"/>
    <col min="7169" max="7169" width="42.5" style="5" customWidth="1"/>
    <col min="7170" max="7170" width="16.25" style="5" customWidth="1"/>
    <col min="7171" max="7171" width="40" style="5" customWidth="1"/>
    <col min="7172" max="7172" width="17.875" style="5" customWidth="1"/>
    <col min="7173" max="7174" width="9" style="5"/>
    <col min="7175" max="7175" width="31.625" style="5" bestFit="1" customWidth="1"/>
    <col min="7176" max="7176" width="9" style="5"/>
    <col min="7177" max="7177" width="31.625" style="5" bestFit="1" customWidth="1"/>
    <col min="7178" max="7424" width="9" style="5"/>
    <col min="7425" max="7425" width="42.5" style="5" customWidth="1"/>
    <col min="7426" max="7426" width="16.25" style="5" customWidth="1"/>
    <col min="7427" max="7427" width="40" style="5" customWidth="1"/>
    <col min="7428" max="7428" width="17.875" style="5" customWidth="1"/>
    <col min="7429" max="7430" width="9" style="5"/>
    <col min="7431" max="7431" width="31.625" style="5" bestFit="1" customWidth="1"/>
    <col min="7432" max="7432" width="9" style="5"/>
    <col min="7433" max="7433" width="31.625" style="5" bestFit="1" customWidth="1"/>
    <col min="7434" max="7680" width="9" style="5"/>
    <col min="7681" max="7681" width="42.5" style="5" customWidth="1"/>
    <col min="7682" max="7682" width="16.25" style="5" customWidth="1"/>
    <col min="7683" max="7683" width="40" style="5" customWidth="1"/>
    <col min="7684" max="7684" width="17.875" style="5" customWidth="1"/>
    <col min="7685" max="7686" width="9" style="5"/>
    <col min="7687" max="7687" width="31.625" style="5" bestFit="1" customWidth="1"/>
    <col min="7688" max="7688" width="9" style="5"/>
    <col min="7689" max="7689" width="31.625" style="5" bestFit="1" customWidth="1"/>
    <col min="7690" max="7936" width="9" style="5"/>
    <col min="7937" max="7937" width="42.5" style="5" customWidth="1"/>
    <col min="7938" max="7938" width="16.25" style="5" customWidth="1"/>
    <col min="7939" max="7939" width="40" style="5" customWidth="1"/>
    <col min="7940" max="7940" width="17.875" style="5" customWidth="1"/>
    <col min="7941" max="7942" width="9" style="5"/>
    <col min="7943" max="7943" width="31.625" style="5" bestFit="1" customWidth="1"/>
    <col min="7944" max="7944" width="9" style="5"/>
    <col min="7945" max="7945" width="31.625" style="5" bestFit="1" customWidth="1"/>
    <col min="7946" max="8192" width="9" style="5"/>
    <col min="8193" max="8193" width="42.5" style="5" customWidth="1"/>
    <col min="8194" max="8194" width="16.25" style="5" customWidth="1"/>
    <col min="8195" max="8195" width="40" style="5" customWidth="1"/>
    <col min="8196" max="8196" width="17.875" style="5" customWidth="1"/>
    <col min="8197" max="8198" width="9" style="5"/>
    <col min="8199" max="8199" width="31.625" style="5" bestFit="1" customWidth="1"/>
    <col min="8200" max="8200" width="9" style="5"/>
    <col min="8201" max="8201" width="31.625" style="5" bestFit="1" customWidth="1"/>
    <col min="8202" max="8448" width="9" style="5"/>
    <col min="8449" max="8449" width="42.5" style="5" customWidth="1"/>
    <col min="8450" max="8450" width="16.25" style="5" customWidth="1"/>
    <col min="8451" max="8451" width="40" style="5" customWidth="1"/>
    <col min="8452" max="8452" width="17.875" style="5" customWidth="1"/>
    <col min="8453" max="8454" width="9" style="5"/>
    <col min="8455" max="8455" width="31.625" style="5" bestFit="1" customWidth="1"/>
    <col min="8456" max="8456" width="9" style="5"/>
    <col min="8457" max="8457" width="31.625" style="5" bestFit="1" customWidth="1"/>
    <col min="8458" max="8704" width="9" style="5"/>
    <col min="8705" max="8705" width="42.5" style="5" customWidth="1"/>
    <col min="8706" max="8706" width="16.25" style="5" customWidth="1"/>
    <col min="8707" max="8707" width="40" style="5" customWidth="1"/>
    <col min="8708" max="8708" width="17.875" style="5" customWidth="1"/>
    <col min="8709" max="8710" width="9" style="5"/>
    <col min="8711" max="8711" width="31.625" style="5" bestFit="1" customWidth="1"/>
    <col min="8712" max="8712" width="9" style="5"/>
    <col min="8713" max="8713" width="31.625" style="5" bestFit="1" customWidth="1"/>
    <col min="8714" max="8960" width="9" style="5"/>
    <col min="8961" max="8961" width="42.5" style="5" customWidth="1"/>
    <col min="8962" max="8962" width="16.25" style="5" customWidth="1"/>
    <col min="8963" max="8963" width="40" style="5" customWidth="1"/>
    <col min="8964" max="8964" width="17.875" style="5" customWidth="1"/>
    <col min="8965" max="8966" width="9" style="5"/>
    <col min="8967" max="8967" width="31.625" style="5" bestFit="1" customWidth="1"/>
    <col min="8968" max="8968" width="9" style="5"/>
    <col min="8969" max="8969" width="31.625" style="5" bestFit="1" customWidth="1"/>
    <col min="8970" max="9216" width="9" style="5"/>
    <col min="9217" max="9217" width="42.5" style="5" customWidth="1"/>
    <col min="9218" max="9218" width="16.25" style="5" customWidth="1"/>
    <col min="9219" max="9219" width="40" style="5" customWidth="1"/>
    <col min="9220" max="9220" width="17.875" style="5" customWidth="1"/>
    <col min="9221" max="9222" width="9" style="5"/>
    <col min="9223" max="9223" width="31.625" style="5" bestFit="1" customWidth="1"/>
    <col min="9224" max="9224" width="9" style="5"/>
    <col min="9225" max="9225" width="31.625" style="5" bestFit="1" customWidth="1"/>
    <col min="9226" max="9472" width="9" style="5"/>
    <col min="9473" max="9473" width="42.5" style="5" customWidth="1"/>
    <col min="9474" max="9474" width="16.25" style="5" customWidth="1"/>
    <col min="9475" max="9475" width="40" style="5" customWidth="1"/>
    <col min="9476" max="9476" width="17.875" style="5" customWidth="1"/>
    <col min="9477" max="9478" width="9" style="5"/>
    <col min="9479" max="9479" width="31.625" style="5" bestFit="1" customWidth="1"/>
    <col min="9480" max="9480" width="9" style="5"/>
    <col min="9481" max="9481" width="31.625" style="5" bestFit="1" customWidth="1"/>
    <col min="9482" max="9728" width="9" style="5"/>
    <col min="9729" max="9729" width="42.5" style="5" customWidth="1"/>
    <col min="9730" max="9730" width="16.25" style="5" customWidth="1"/>
    <col min="9731" max="9731" width="40" style="5" customWidth="1"/>
    <col min="9732" max="9732" width="17.875" style="5" customWidth="1"/>
    <col min="9733" max="9734" width="9" style="5"/>
    <col min="9735" max="9735" width="31.625" style="5" bestFit="1" customWidth="1"/>
    <col min="9736" max="9736" width="9" style="5"/>
    <col min="9737" max="9737" width="31.625" style="5" bestFit="1" customWidth="1"/>
    <col min="9738" max="9984" width="9" style="5"/>
    <col min="9985" max="9985" width="42.5" style="5" customWidth="1"/>
    <col min="9986" max="9986" width="16.25" style="5" customWidth="1"/>
    <col min="9987" max="9987" width="40" style="5" customWidth="1"/>
    <col min="9988" max="9988" width="17.875" style="5" customWidth="1"/>
    <col min="9989" max="9990" width="9" style="5"/>
    <col min="9991" max="9991" width="31.625" style="5" bestFit="1" customWidth="1"/>
    <col min="9992" max="9992" width="9" style="5"/>
    <col min="9993" max="9993" width="31.625" style="5" bestFit="1" customWidth="1"/>
    <col min="9994" max="10240" width="9" style="5"/>
    <col min="10241" max="10241" width="42.5" style="5" customWidth="1"/>
    <col min="10242" max="10242" width="16.25" style="5" customWidth="1"/>
    <col min="10243" max="10243" width="40" style="5" customWidth="1"/>
    <col min="10244" max="10244" width="17.875" style="5" customWidth="1"/>
    <col min="10245" max="10246" width="9" style="5"/>
    <col min="10247" max="10247" width="31.625" style="5" bestFit="1" customWidth="1"/>
    <col min="10248" max="10248" width="9" style="5"/>
    <col min="10249" max="10249" width="31.625" style="5" bestFit="1" customWidth="1"/>
    <col min="10250" max="10496" width="9" style="5"/>
    <col min="10497" max="10497" width="42.5" style="5" customWidth="1"/>
    <col min="10498" max="10498" width="16.25" style="5" customWidth="1"/>
    <col min="10499" max="10499" width="40" style="5" customWidth="1"/>
    <col min="10500" max="10500" width="17.875" style="5" customWidth="1"/>
    <col min="10501" max="10502" width="9" style="5"/>
    <col min="10503" max="10503" width="31.625" style="5" bestFit="1" customWidth="1"/>
    <col min="10504" max="10504" width="9" style="5"/>
    <col min="10505" max="10505" width="31.625" style="5" bestFit="1" customWidth="1"/>
    <col min="10506" max="10752" width="9" style="5"/>
    <col min="10753" max="10753" width="42.5" style="5" customWidth="1"/>
    <col min="10754" max="10754" width="16.25" style="5" customWidth="1"/>
    <col min="10755" max="10755" width="40" style="5" customWidth="1"/>
    <col min="10756" max="10756" width="17.875" style="5" customWidth="1"/>
    <col min="10757" max="10758" width="9" style="5"/>
    <col min="10759" max="10759" width="31.625" style="5" bestFit="1" customWidth="1"/>
    <col min="10760" max="10760" width="9" style="5"/>
    <col min="10761" max="10761" width="31.625" style="5" bestFit="1" customWidth="1"/>
    <col min="10762" max="11008" width="9" style="5"/>
    <col min="11009" max="11009" width="42.5" style="5" customWidth="1"/>
    <col min="11010" max="11010" width="16.25" style="5" customWidth="1"/>
    <col min="11011" max="11011" width="40" style="5" customWidth="1"/>
    <col min="11012" max="11012" width="17.875" style="5" customWidth="1"/>
    <col min="11013" max="11014" width="9" style="5"/>
    <col min="11015" max="11015" width="31.625" style="5" bestFit="1" customWidth="1"/>
    <col min="11016" max="11016" width="9" style="5"/>
    <col min="11017" max="11017" width="31.625" style="5" bestFit="1" customWidth="1"/>
    <col min="11018" max="11264" width="9" style="5"/>
    <col min="11265" max="11265" width="42.5" style="5" customWidth="1"/>
    <col min="11266" max="11266" width="16.25" style="5" customWidth="1"/>
    <col min="11267" max="11267" width="40" style="5" customWidth="1"/>
    <col min="11268" max="11268" width="17.875" style="5" customWidth="1"/>
    <col min="11269" max="11270" width="9" style="5"/>
    <col min="11271" max="11271" width="31.625" style="5" bestFit="1" customWidth="1"/>
    <col min="11272" max="11272" width="9" style="5"/>
    <col min="11273" max="11273" width="31.625" style="5" bestFit="1" customWidth="1"/>
    <col min="11274" max="11520" width="9" style="5"/>
    <col min="11521" max="11521" width="42.5" style="5" customWidth="1"/>
    <col min="11522" max="11522" width="16.25" style="5" customWidth="1"/>
    <col min="11523" max="11523" width="40" style="5" customWidth="1"/>
    <col min="11524" max="11524" width="17.875" style="5" customWidth="1"/>
    <col min="11525" max="11526" width="9" style="5"/>
    <col min="11527" max="11527" width="31.625" style="5" bestFit="1" customWidth="1"/>
    <col min="11528" max="11528" width="9" style="5"/>
    <col min="11529" max="11529" width="31.625" style="5" bestFit="1" customWidth="1"/>
    <col min="11530" max="11776" width="9" style="5"/>
    <col min="11777" max="11777" width="42.5" style="5" customWidth="1"/>
    <col min="11778" max="11778" width="16.25" style="5" customWidth="1"/>
    <col min="11779" max="11779" width="40" style="5" customWidth="1"/>
    <col min="11780" max="11780" width="17.875" style="5" customWidth="1"/>
    <col min="11781" max="11782" width="9" style="5"/>
    <col min="11783" max="11783" width="31.625" style="5" bestFit="1" customWidth="1"/>
    <col min="11784" max="11784" width="9" style="5"/>
    <col min="11785" max="11785" width="31.625" style="5" bestFit="1" customWidth="1"/>
    <col min="11786" max="12032" width="9" style="5"/>
    <col min="12033" max="12033" width="42.5" style="5" customWidth="1"/>
    <col min="12034" max="12034" width="16.25" style="5" customWidth="1"/>
    <col min="12035" max="12035" width="40" style="5" customWidth="1"/>
    <col min="12036" max="12036" width="17.875" style="5" customWidth="1"/>
    <col min="12037" max="12038" width="9" style="5"/>
    <col min="12039" max="12039" width="31.625" style="5" bestFit="1" customWidth="1"/>
    <col min="12040" max="12040" width="9" style="5"/>
    <col min="12041" max="12041" width="31.625" style="5" bestFit="1" customWidth="1"/>
    <col min="12042" max="12288" width="9" style="5"/>
    <col min="12289" max="12289" width="42.5" style="5" customWidth="1"/>
    <col min="12290" max="12290" width="16.25" style="5" customWidth="1"/>
    <col min="12291" max="12291" width="40" style="5" customWidth="1"/>
    <col min="12292" max="12292" width="17.875" style="5" customWidth="1"/>
    <col min="12293" max="12294" width="9" style="5"/>
    <col min="12295" max="12295" width="31.625" style="5" bestFit="1" customWidth="1"/>
    <col min="12296" max="12296" width="9" style="5"/>
    <col min="12297" max="12297" width="31.625" style="5" bestFit="1" customWidth="1"/>
    <col min="12298" max="12544" width="9" style="5"/>
    <col min="12545" max="12545" width="42.5" style="5" customWidth="1"/>
    <col min="12546" max="12546" width="16.25" style="5" customWidth="1"/>
    <col min="12547" max="12547" width="40" style="5" customWidth="1"/>
    <col min="12548" max="12548" width="17.875" style="5" customWidth="1"/>
    <col min="12549" max="12550" width="9" style="5"/>
    <col min="12551" max="12551" width="31.625" style="5" bestFit="1" customWidth="1"/>
    <col min="12552" max="12552" width="9" style="5"/>
    <col min="12553" max="12553" width="31.625" style="5" bestFit="1" customWidth="1"/>
    <col min="12554" max="12800" width="9" style="5"/>
    <col min="12801" max="12801" width="42.5" style="5" customWidth="1"/>
    <col min="12802" max="12802" width="16.25" style="5" customWidth="1"/>
    <col min="12803" max="12803" width="40" style="5" customWidth="1"/>
    <col min="12804" max="12804" width="17.875" style="5" customWidth="1"/>
    <col min="12805" max="12806" width="9" style="5"/>
    <col min="12807" max="12807" width="31.625" style="5" bestFit="1" customWidth="1"/>
    <col min="12808" max="12808" width="9" style="5"/>
    <col min="12809" max="12809" width="31.625" style="5" bestFit="1" customWidth="1"/>
    <col min="12810" max="13056" width="9" style="5"/>
    <col min="13057" max="13057" width="42.5" style="5" customWidth="1"/>
    <col min="13058" max="13058" width="16.25" style="5" customWidth="1"/>
    <col min="13059" max="13059" width="40" style="5" customWidth="1"/>
    <col min="13060" max="13060" width="17.875" style="5" customWidth="1"/>
    <col min="13061" max="13062" width="9" style="5"/>
    <col min="13063" max="13063" width="31.625" style="5" bestFit="1" customWidth="1"/>
    <col min="13064" max="13064" width="9" style="5"/>
    <col min="13065" max="13065" width="31.625" style="5" bestFit="1" customWidth="1"/>
    <col min="13066" max="13312" width="9" style="5"/>
    <col min="13313" max="13313" width="42.5" style="5" customWidth="1"/>
    <col min="13314" max="13314" width="16.25" style="5" customWidth="1"/>
    <col min="13315" max="13315" width="40" style="5" customWidth="1"/>
    <col min="13316" max="13316" width="17.875" style="5" customWidth="1"/>
    <col min="13317" max="13318" width="9" style="5"/>
    <col min="13319" max="13319" width="31.625" style="5" bestFit="1" customWidth="1"/>
    <col min="13320" max="13320" width="9" style="5"/>
    <col min="13321" max="13321" width="31.625" style="5" bestFit="1" customWidth="1"/>
    <col min="13322" max="13568" width="9" style="5"/>
    <col min="13569" max="13569" width="42.5" style="5" customWidth="1"/>
    <col min="13570" max="13570" width="16.25" style="5" customWidth="1"/>
    <col min="13571" max="13571" width="40" style="5" customWidth="1"/>
    <col min="13572" max="13572" width="17.875" style="5" customWidth="1"/>
    <col min="13573" max="13574" width="9" style="5"/>
    <col min="13575" max="13575" width="31.625" style="5" bestFit="1" customWidth="1"/>
    <col min="13576" max="13576" width="9" style="5"/>
    <col min="13577" max="13577" width="31.625" style="5" bestFit="1" customWidth="1"/>
    <col min="13578" max="13824" width="9" style="5"/>
    <col min="13825" max="13825" width="42.5" style="5" customWidth="1"/>
    <col min="13826" max="13826" width="16.25" style="5" customWidth="1"/>
    <col min="13827" max="13827" width="40" style="5" customWidth="1"/>
    <col min="13828" max="13828" width="17.875" style="5" customWidth="1"/>
    <col min="13829" max="13830" width="9" style="5"/>
    <col min="13831" max="13831" width="31.625" style="5" bestFit="1" customWidth="1"/>
    <col min="13832" max="13832" width="9" style="5"/>
    <col min="13833" max="13833" width="31.625" style="5" bestFit="1" customWidth="1"/>
    <col min="13834" max="14080" width="9" style="5"/>
    <col min="14081" max="14081" width="42.5" style="5" customWidth="1"/>
    <col min="14082" max="14082" width="16.25" style="5" customWidth="1"/>
    <col min="14083" max="14083" width="40" style="5" customWidth="1"/>
    <col min="14084" max="14084" width="17.875" style="5" customWidth="1"/>
    <col min="14085" max="14086" width="9" style="5"/>
    <col min="14087" max="14087" width="31.625" style="5" bestFit="1" customWidth="1"/>
    <col min="14088" max="14088" width="9" style="5"/>
    <col min="14089" max="14089" width="31.625" style="5" bestFit="1" customWidth="1"/>
    <col min="14090" max="14336" width="9" style="5"/>
    <col min="14337" max="14337" width="42.5" style="5" customWidth="1"/>
    <col min="14338" max="14338" width="16.25" style="5" customWidth="1"/>
    <col min="14339" max="14339" width="40" style="5" customWidth="1"/>
    <col min="14340" max="14340" width="17.875" style="5" customWidth="1"/>
    <col min="14341" max="14342" width="9" style="5"/>
    <col min="14343" max="14343" width="31.625" style="5" bestFit="1" customWidth="1"/>
    <col min="14344" max="14344" width="9" style="5"/>
    <col min="14345" max="14345" width="31.625" style="5" bestFit="1" customWidth="1"/>
    <col min="14346" max="14592" width="9" style="5"/>
    <col min="14593" max="14593" width="42.5" style="5" customWidth="1"/>
    <col min="14594" max="14594" width="16.25" style="5" customWidth="1"/>
    <col min="14595" max="14595" width="40" style="5" customWidth="1"/>
    <col min="14596" max="14596" width="17.875" style="5" customWidth="1"/>
    <col min="14597" max="14598" width="9" style="5"/>
    <col min="14599" max="14599" width="31.625" style="5" bestFit="1" customWidth="1"/>
    <col min="14600" max="14600" width="9" style="5"/>
    <col min="14601" max="14601" width="31.625" style="5" bestFit="1" customWidth="1"/>
    <col min="14602" max="14848" width="9" style="5"/>
    <col min="14849" max="14849" width="42.5" style="5" customWidth="1"/>
    <col min="14850" max="14850" width="16.25" style="5" customWidth="1"/>
    <col min="14851" max="14851" width="40" style="5" customWidth="1"/>
    <col min="14852" max="14852" width="17.875" style="5" customWidth="1"/>
    <col min="14853" max="14854" width="9" style="5"/>
    <col min="14855" max="14855" width="31.625" style="5" bestFit="1" customWidth="1"/>
    <col min="14856" max="14856" width="9" style="5"/>
    <col min="14857" max="14857" width="31.625" style="5" bestFit="1" customWidth="1"/>
    <col min="14858" max="15104" width="9" style="5"/>
    <col min="15105" max="15105" width="42.5" style="5" customWidth="1"/>
    <col min="15106" max="15106" width="16.25" style="5" customWidth="1"/>
    <col min="15107" max="15107" width="40" style="5" customWidth="1"/>
    <col min="15108" max="15108" width="17.875" style="5" customWidth="1"/>
    <col min="15109" max="15110" width="9" style="5"/>
    <col min="15111" max="15111" width="31.625" style="5" bestFit="1" customWidth="1"/>
    <col min="15112" max="15112" width="9" style="5"/>
    <col min="15113" max="15113" width="31.625" style="5" bestFit="1" customWidth="1"/>
    <col min="15114" max="15360" width="9" style="5"/>
    <col min="15361" max="15361" width="42.5" style="5" customWidth="1"/>
    <col min="15362" max="15362" width="16.25" style="5" customWidth="1"/>
    <col min="15363" max="15363" width="40" style="5" customWidth="1"/>
    <col min="15364" max="15364" width="17.875" style="5" customWidth="1"/>
    <col min="15365" max="15366" width="9" style="5"/>
    <col min="15367" max="15367" width="31.625" style="5" bestFit="1" customWidth="1"/>
    <col min="15368" max="15368" width="9" style="5"/>
    <col min="15369" max="15369" width="31.625" style="5" bestFit="1" customWidth="1"/>
    <col min="15370" max="15616" width="9" style="5"/>
    <col min="15617" max="15617" width="42.5" style="5" customWidth="1"/>
    <col min="15618" max="15618" width="16.25" style="5" customWidth="1"/>
    <col min="15619" max="15619" width="40" style="5" customWidth="1"/>
    <col min="15620" max="15620" width="17.875" style="5" customWidth="1"/>
    <col min="15621" max="15622" width="9" style="5"/>
    <col min="15623" max="15623" width="31.625" style="5" bestFit="1" customWidth="1"/>
    <col min="15624" max="15624" width="9" style="5"/>
    <col min="15625" max="15625" width="31.625" style="5" bestFit="1" customWidth="1"/>
    <col min="15626" max="15872" width="9" style="5"/>
    <col min="15873" max="15873" width="42.5" style="5" customWidth="1"/>
    <col min="15874" max="15874" width="16.25" style="5" customWidth="1"/>
    <col min="15875" max="15875" width="40" style="5" customWidth="1"/>
    <col min="15876" max="15876" width="17.875" style="5" customWidth="1"/>
    <col min="15877" max="15878" width="9" style="5"/>
    <col min="15879" max="15879" width="31.625" style="5" bestFit="1" customWidth="1"/>
    <col min="15880" max="15880" width="9" style="5"/>
    <col min="15881" max="15881" width="31.625" style="5" bestFit="1" customWidth="1"/>
    <col min="15882" max="16128" width="9" style="5"/>
    <col min="16129" max="16129" width="42.5" style="5" customWidth="1"/>
    <col min="16130" max="16130" width="16.25" style="5" customWidth="1"/>
    <col min="16131" max="16131" width="40" style="5" customWidth="1"/>
    <col min="16132" max="16132" width="17.875" style="5" customWidth="1"/>
    <col min="16133" max="16134" width="9" style="5"/>
    <col min="16135" max="16135" width="31.625" style="5" bestFit="1" customWidth="1"/>
    <col min="16136" max="16136" width="9" style="5"/>
    <col min="16137" max="16137" width="31.625" style="5" bestFit="1" customWidth="1"/>
    <col min="16138" max="16384" width="9" style="5"/>
  </cols>
  <sheetData>
    <row r="1" spans="1:4" ht="24" customHeight="1">
      <c r="A1" s="664" t="s">
        <v>1981</v>
      </c>
      <c r="B1" s="664"/>
      <c r="C1" s="15"/>
      <c r="D1" s="15"/>
    </row>
    <row r="2" spans="1:4" ht="31.5" customHeight="1">
      <c r="A2" s="673" t="s">
        <v>1937</v>
      </c>
      <c r="B2" s="673"/>
      <c r="C2" s="673"/>
      <c r="D2" s="673"/>
    </row>
    <row r="3" spans="1:4" ht="24.75" customHeight="1" thickBot="1">
      <c r="A3" s="679"/>
      <c r="B3" s="679"/>
      <c r="C3" s="241"/>
      <c r="D3" s="67" t="s">
        <v>83</v>
      </c>
    </row>
    <row r="4" spans="1:4" ht="24" customHeight="1">
      <c r="A4" s="321" t="s">
        <v>101</v>
      </c>
      <c r="B4" s="355" t="s">
        <v>102</v>
      </c>
      <c r="C4" s="304" t="s">
        <v>103</v>
      </c>
      <c r="D4" s="354" t="s">
        <v>102</v>
      </c>
    </row>
    <row r="5" spans="1:4" ht="24" customHeight="1">
      <c r="A5" s="242" t="s">
        <v>86</v>
      </c>
      <c r="B5" s="139">
        <f>B6</f>
        <v>0</v>
      </c>
      <c r="C5" s="145" t="s">
        <v>86</v>
      </c>
      <c r="D5" s="231">
        <f>B6</f>
        <v>0</v>
      </c>
    </row>
    <row r="6" spans="1:4" ht="27" customHeight="1">
      <c r="A6" s="243" t="s">
        <v>249</v>
      </c>
      <c r="B6" s="139">
        <f>B7+B11+B14+B15+B16</f>
        <v>0</v>
      </c>
      <c r="C6" s="146" t="s">
        <v>250</v>
      </c>
      <c r="D6" s="231">
        <f>D7+D11+D14+D15+D16</f>
        <v>0</v>
      </c>
    </row>
    <row r="7" spans="1:4" ht="25.5" customHeight="1">
      <c r="A7" s="244" t="s">
        <v>104</v>
      </c>
      <c r="B7" s="127"/>
      <c r="C7" s="143" t="s">
        <v>105</v>
      </c>
      <c r="D7" s="216"/>
    </row>
    <row r="8" spans="1:4" ht="25.5" customHeight="1">
      <c r="A8" s="245" t="s">
        <v>106</v>
      </c>
      <c r="B8" s="127"/>
      <c r="C8" s="144" t="s">
        <v>106</v>
      </c>
      <c r="D8" s="216"/>
    </row>
    <row r="9" spans="1:4" ht="25.5" customHeight="1">
      <c r="A9" s="245" t="s">
        <v>107</v>
      </c>
      <c r="B9" s="127"/>
      <c r="C9" s="144" t="s">
        <v>107</v>
      </c>
      <c r="D9" s="216"/>
    </row>
    <row r="10" spans="1:4" ht="25.5" customHeight="1">
      <c r="A10" s="245" t="s">
        <v>108</v>
      </c>
      <c r="B10" s="127"/>
      <c r="C10" s="144" t="s">
        <v>108</v>
      </c>
      <c r="D10" s="216"/>
    </row>
    <row r="11" spans="1:4" ht="25.5" customHeight="1">
      <c r="A11" s="244" t="s">
        <v>109</v>
      </c>
      <c r="B11" s="127"/>
      <c r="C11" s="143" t="s">
        <v>110</v>
      </c>
      <c r="D11" s="216"/>
    </row>
    <row r="12" spans="1:4" ht="25.5" customHeight="1">
      <c r="A12" s="245" t="s">
        <v>111</v>
      </c>
      <c r="B12" s="127"/>
      <c r="C12" s="144" t="s">
        <v>111</v>
      </c>
      <c r="D12" s="216"/>
    </row>
    <row r="13" spans="1:4" ht="25.5" customHeight="1">
      <c r="A13" s="245" t="s">
        <v>112</v>
      </c>
      <c r="B13" s="127"/>
      <c r="C13" s="144" t="s">
        <v>112</v>
      </c>
      <c r="D13" s="216"/>
    </row>
    <row r="14" spans="1:4" ht="25.5" customHeight="1">
      <c r="A14" s="244" t="s">
        <v>113</v>
      </c>
      <c r="B14" s="127"/>
      <c r="C14" s="143" t="s">
        <v>114</v>
      </c>
      <c r="D14" s="216"/>
    </row>
    <row r="15" spans="1:4" ht="25.5" customHeight="1">
      <c r="A15" s="244" t="s">
        <v>115</v>
      </c>
      <c r="B15" s="127"/>
      <c r="C15" s="143" t="s">
        <v>116</v>
      </c>
      <c r="D15" s="216"/>
    </row>
    <row r="16" spans="1:4" ht="25.5" customHeight="1">
      <c r="A16" s="246"/>
      <c r="B16" s="124"/>
      <c r="C16" s="147"/>
      <c r="D16" s="247"/>
    </row>
    <row r="17" spans="1:4" ht="25.5" customHeight="1" thickBot="1">
      <c r="A17" s="248"/>
      <c r="B17" s="249"/>
      <c r="C17" s="250" t="s">
        <v>100</v>
      </c>
      <c r="D17" s="251">
        <f>D5-D6</f>
        <v>0</v>
      </c>
    </row>
    <row r="18" spans="1:4" ht="35.1" customHeight="1">
      <c r="A18" s="695" t="s">
        <v>251</v>
      </c>
      <c r="B18" s="695"/>
      <c r="C18" s="695"/>
      <c r="D18" s="695"/>
    </row>
    <row r="19" spans="1:4">
      <c r="A19" s="5"/>
    </row>
    <row r="20" spans="1:4">
      <c r="A20" s="5"/>
    </row>
    <row r="21" spans="1:4">
      <c r="A21" s="5"/>
    </row>
    <row r="22" spans="1:4">
      <c r="A22" s="5"/>
    </row>
    <row r="23" spans="1:4">
      <c r="A23" s="5"/>
    </row>
    <row r="24" spans="1:4">
      <c r="A24" s="5"/>
    </row>
    <row r="25" spans="1:4">
      <c r="A25" s="5"/>
    </row>
    <row r="26" spans="1:4">
      <c r="A26" s="5"/>
    </row>
    <row r="27" spans="1:4">
      <c r="A27" s="5"/>
    </row>
    <row r="28" spans="1:4">
      <c r="A28" s="5"/>
    </row>
    <row r="29" spans="1:4">
      <c r="A29" s="5"/>
    </row>
    <row r="30" spans="1:4">
      <c r="A30" s="5"/>
    </row>
    <row r="31" spans="1:4">
      <c r="A31" s="5"/>
    </row>
    <row r="32" spans="1:4">
      <c r="A32" s="5"/>
    </row>
    <row r="33" spans="1:1">
      <c r="A33" s="5"/>
    </row>
    <row r="34" spans="1:1">
      <c r="A34" s="5"/>
    </row>
  </sheetData>
  <mergeCells count="4">
    <mergeCell ref="A2:D2"/>
    <mergeCell ref="A3:B3"/>
    <mergeCell ref="A18:D18"/>
    <mergeCell ref="A1:B1"/>
  </mergeCells>
  <phoneticPr fontId="1" type="noConversion"/>
  <printOptions horizontalCentered="1"/>
  <pageMargins left="0.70866141732283472" right="0.70866141732283472" top="0.74803149606299213" bottom="0.74803149606299213" header="0.31496062992125984" footer="0.31496062992125984"/>
  <pageSetup paperSize="9" scale="95" firstPageNumber="95" fitToHeight="0" orientation="landscape" blackAndWhite="1" useFirstPageNumber="1" errors="blank" r:id="rId1"/>
  <headerFoot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showZeros="0" topLeftCell="A2" zoomScaleNormal="100" workbookViewId="0">
      <selection activeCell="F27" sqref="F27"/>
    </sheetView>
  </sheetViews>
  <sheetFormatPr defaultColWidth="10" defaultRowHeight="13.5"/>
  <cols>
    <col min="1" max="1" width="40.75" style="34" customWidth="1"/>
    <col min="2" max="7" width="13.875" style="34" customWidth="1"/>
    <col min="8" max="9" width="9.75" style="34" customWidth="1"/>
    <col min="10" max="256" width="10" style="34"/>
    <col min="257" max="257" width="26.125" style="34" customWidth="1"/>
    <col min="258" max="263" width="11.375" style="34" customWidth="1"/>
    <col min="264" max="265" width="9.75" style="34" customWidth="1"/>
    <col min="266" max="512" width="10" style="34"/>
    <col min="513" max="513" width="26.125" style="34" customWidth="1"/>
    <col min="514" max="519" width="11.375" style="34" customWidth="1"/>
    <col min="520" max="521" width="9.75" style="34" customWidth="1"/>
    <col min="522" max="768" width="10" style="34"/>
    <col min="769" max="769" width="26.125" style="34" customWidth="1"/>
    <col min="770" max="775" width="11.375" style="34" customWidth="1"/>
    <col min="776" max="777" width="9.75" style="34" customWidth="1"/>
    <col min="778" max="1024" width="10" style="34"/>
    <col min="1025" max="1025" width="26.125" style="34" customWidth="1"/>
    <col min="1026" max="1031" width="11.375" style="34" customWidth="1"/>
    <col min="1032" max="1033" width="9.75" style="34" customWidth="1"/>
    <col min="1034" max="1280" width="10" style="34"/>
    <col min="1281" max="1281" width="26.125" style="34" customWidth="1"/>
    <col min="1282" max="1287" width="11.375" style="34" customWidth="1"/>
    <col min="1288" max="1289" width="9.75" style="34" customWidth="1"/>
    <col min="1290" max="1536" width="10" style="34"/>
    <col min="1537" max="1537" width="26.125" style="34" customWidth="1"/>
    <col min="1538" max="1543" width="11.375" style="34" customWidth="1"/>
    <col min="1544" max="1545" width="9.75" style="34" customWidth="1"/>
    <col min="1546" max="1792" width="10" style="34"/>
    <col min="1793" max="1793" width="26.125" style="34" customWidth="1"/>
    <col min="1794" max="1799" width="11.375" style="34" customWidth="1"/>
    <col min="1800" max="1801" width="9.75" style="34" customWidth="1"/>
    <col min="1802" max="2048" width="10" style="34"/>
    <col min="2049" max="2049" width="26.125" style="34" customWidth="1"/>
    <col min="2050" max="2055" width="11.375" style="34" customWidth="1"/>
    <col min="2056" max="2057" width="9.75" style="34" customWidth="1"/>
    <col min="2058" max="2304" width="10" style="34"/>
    <col min="2305" max="2305" width="26.125" style="34" customWidth="1"/>
    <col min="2306" max="2311" width="11.375" style="34" customWidth="1"/>
    <col min="2312" max="2313" width="9.75" style="34" customWidth="1"/>
    <col min="2314" max="2560" width="10" style="34"/>
    <col min="2561" max="2561" width="26.125" style="34" customWidth="1"/>
    <col min="2562" max="2567" width="11.375" style="34" customWidth="1"/>
    <col min="2568" max="2569" width="9.75" style="34" customWidth="1"/>
    <col min="2570" max="2816" width="10" style="34"/>
    <col min="2817" max="2817" width="26.125" style="34" customWidth="1"/>
    <col min="2818" max="2823" width="11.375" style="34" customWidth="1"/>
    <col min="2824" max="2825" width="9.75" style="34" customWidth="1"/>
    <col min="2826" max="3072" width="10" style="34"/>
    <col min="3073" max="3073" width="26.125" style="34" customWidth="1"/>
    <col min="3074" max="3079" width="11.375" style="34" customWidth="1"/>
    <col min="3080" max="3081" width="9.75" style="34" customWidth="1"/>
    <col min="3082" max="3328" width="10" style="34"/>
    <col min="3329" max="3329" width="26.125" style="34" customWidth="1"/>
    <col min="3330" max="3335" width="11.375" style="34" customWidth="1"/>
    <col min="3336" max="3337" width="9.75" style="34" customWidth="1"/>
    <col min="3338" max="3584" width="10" style="34"/>
    <col min="3585" max="3585" width="26.125" style="34" customWidth="1"/>
    <col min="3586" max="3591" width="11.375" style="34" customWidth="1"/>
    <col min="3592" max="3593" width="9.75" style="34" customWidth="1"/>
    <col min="3594" max="3840" width="10" style="34"/>
    <col min="3841" max="3841" width="26.125" style="34" customWidth="1"/>
    <col min="3842" max="3847" width="11.375" style="34" customWidth="1"/>
    <col min="3848" max="3849" width="9.75" style="34" customWidth="1"/>
    <col min="3850" max="4096" width="10" style="34"/>
    <col min="4097" max="4097" width="26.125" style="34" customWidth="1"/>
    <col min="4098" max="4103" width="11.375" style="34" customWidth="1"/>
    <col min="4104" max="4105" width="9.75" style="34" customWidth="1"/>
    <col min="4106" max="4352" width="10" style="34"/>
    <col min="4353" max="4353" width="26.125" style="34" customWidth="1"/>
    <col min="4354" max="4359" width="11.375" style="34" customWidth="1"/>
    <col min="4360" max="4361" width="9.75" style="34" customWidth="1"/>
    <col min="4362" max="4608" width="10" style="34"/>
    <col min="4609" max="4609" width="26.125" style="34" customWidth="1"/>
    <col min="4610" max="4615" width="11.375" style="34" customWidth="1"/>
    <col min="4616" max="4617" width="9.75" style="34" customWidth="1"/>
    <col min="4618" max="4864" width="10" style="34"/>
    <col min="4865" max="4865" width="26.125" style="34" customWidth="1"/>
    <col min="4866" max="4871" width="11.375" style="34" customWidth="1"/>
    <col min="4872" max="4873" width="9.75" style="34" customWidth="1"/>
    <col min="4874" max="5120" width="10" style="34"/>
    <col min="5121" max="5121" width="26.125" style="34" customWidth="1"/>
    <col min="5122" max="5127" width="11.375" style="34" customWidth="1"/>
    <col min="5128" max="5129" width="9.75" style="34" customWidth="1"/>
    <col min="5130" max="5376" width="10" style="34"/>
    <col min="5377" max="5377" width="26.125" style="34" customWidth="1"/>
    <col min="5378" max="5383" width="11.375" style="34" customWidth="1"/>
    <col min="5384" max="5385" width="9.75" style="34" customWidth="1"/>
    <col min="5386" max="5632" width="10" style="34"/>
    <col min="5633" max="5633" width="26.125" style="34" customWidth="1"/>
    <col min="5634" max="5639" width="11.375" style="34" customWidth="1"/>
    <col min="5640" max="5641" width="9.75" style="34" customWidth="1"/>
    <col min="5642" max="5888" width="10" style="34"/>
    <col min="5889" max="5889" width="26.125" style="34" customWidth="1"/>
    <col min="5890" max="5895" width="11.375" style="34" customWidth="1"/>
    <col min="5896" max="5897" width="9.75" style="34" customWidth="1"/>
    <col min="5898" max="6144" width="10" style="34"/>
    <col min="6145" max="6145" width="26.125" style="34" customWidth="1"/>
    <col min="6146" max="6151" width="11.375" style="34" customWidth="1"/>
    <col min="6152" max="6153" width="9.75" style="34" customWidth="1"/>
    <col min="6154" max="6400" width="10" style="34"/>
    <col min="6401" max="6401" width="26.125" style="34" customWidth="1"/>
    <col min="6402" max="6407" width="11.375" style="34" customWidth="1"/>
    <col min="6408" max="6409" width="9.75" style="34" customWidth="1"/>
    <col min="6410" max="6656" width="10" style="34"/>
    <col min="6657" max="6657" width="26.125" style="34" customWidth="1"/>
    <col min="6658" max="6663" width="11.375" style="34" customWidth="1"/>
    <col min="6664" max="6665" width="9.75" style="34" customWidth="1"/>
    <col min="6666" max="6912" width="10" style="34"/>
    <col min="6913" max="6913" width="26.125" style="34" customWidth="1"/>
    <col min="6914" max="6919" width="11.375" style="34" customWidth="1"/>
    <col min="6920" max="6921" width="9.75" style="34" customWidth="1"/>
    <col min="6922" max="7168" width="10" style="34"/>
    <col min="7169" max="7169" width="26.125" style="34" customWidth="1"/>
    <col min="7170" max="7175" width="11.375" style="34" customWidth="1"/>
    <col min="7176" max="7177" width="9.75" style="34" customWidth="1"/>
    <col min="7178" max="7424" width="10" style="34"/>
    <col min="7425" max="7425" width="26.125" style="34" customWidth="1"/>
    <col min="7426" max="7431" width="11.375" style="34" customWidth="1"/>
    <col min="7432" max="7433" width="9.75" style="34" customWidth="1"/>
    <col min="7434" max="7680" width="10" style="34"/>
    <col min="7681" max="7681" width="26.125" style="34" customWidth="1"/>
    <col min="7682" max="7687" width="11.375" style="34" customWidth="1"/>
    <col min="7688" max="7689" width="9.75" style="34" customWidth="1"/>
    <col min="7690" max="7936" width="10" style="34"/>
    <col min="7937" max="7937" width="26.125" style="34" customWidth="1"/>
    <col min="7938" max="7943" width="11.375" style="34" customWidth="1"/>
    <col min="7944" max="7945" width="9.75" style="34" customWidth="1"/>
    <col min="7946" max="8192" width="10" style="34"/>
    <col min="8193" max="8193" width="26.125" style="34" customWidth="1"/>
    <col min="8194" max="8199" width="11.375" style="34" customWidth="1"/>
    <col min="8200" max="8201" width="9.75" style="34" customWidth="1"/>
    <col min="8202" max="8448" width="10" style="34"/>
    <col min="8449" max="8449" width="26.125" style="34" customWidth="1"/>
    <col min="8450" max="8455" width="11.375" style="34" customWidth="1"/>
    <col min="8456" max="8457" width="9.75" style="34" customWidth="1"/>
    <col min="8458" max="8704" width="10" style="34"/>
    <col min="8705" max="8705" width="26.125" style="34" customWidth="1"/>
    <col min="8706" max="8711" width="11.375" style="34" customWidth="1"/>
    <col min="8712" max="8713" width="9.75" style="34" customWidth="1"/>
    <col min="8714" max="8960" width="10" style="34"/>
    <col min="8961" max="8961" width="26.125" style="34" customWidth="1"/>
    <col min="8962" max="8967" width="11.375" style="34" customWidth="1"/>
    <col min="8968" max="8969" width="9.75" style="34" customWidth="1"/>
    <col min="8970" max="9216" width="10" style="34"/>
    <col min="9217" max="9217" width="26.125" style="34" customWidth="1"/>
    <col min="9218" max="9223" width="11.375" style="34" customWidth="1"/>
    <col min="9224" max="9225" width="9.75" style="34" customWidth="1"/>
    <col min="9226" max="9472" width="10" style="34"/>
    <col min="9473" max="9473" width="26.125" style="34" customWidth="1"/>
    <col min="9474" max="9479" width="11.375" style="34" customWidth="1"/>
    <col min="9480" max="9481" width="9.75" style="34" customWidth="1"/>
    <col min="9482" max="9728" width="10" style="34"/>
    <col min="9729" max="9729" width="26.125" style="34" customWidth="1"/>
    <col min="9730" max="9735" width="11.375" style="34" customWidth="1"/>
    <col min="9736" max="9737" width="9.75" style="34" customWidth="1"/>
    <col min="9738" max="9984" width="10" style="34"/>
    <col min="9985" max="9985" width="26.125" style="34" customWidth="1"/>
    <col min="9986" max="9991" width="11.375" style="34" customWidth="1"/>
    <col min="9992" max="9993" width="9.75" style="34" customWidth="1"/>
    <col min="9994" max="10240" width="10" style="34"/>
    <col min="10241" max="10241" width="26.125" style="34" customWidth="1"/>
    <col min="10242" max="10247" width="11.375" style="34" customWidth="1"/>
    <col min="10248" max="10249" width="9.75" style="34" customWidth="1"/>
    <col min="10250" max="10496" width="10" style="34"/>
    <col min="10497" max="10497" width="26.125" style="34" customWidth="1"/>
    <col min="10498" max="10503" width="11.375" style="34" customWidth="1"/>
    <col min="10504" max="10505" width="9.75" style="34" customWidth="1"/>
    <col min="10506" max="10752" width="10" style="34"/>
    <col min="10753" max="10753" width="26.125" style="34" customWidth="1"/>
    <col min="10754" max="10759" width="11.375" style="34" customWidth="1"/>
    <col min="10760" max="10761" width="9.75" style="34" customWidth="1"/>
    <col min="10762" max="11008" width="10" style="34"/>
    <col min="11009" max="11009" width="26.125" style="34" customWidth="1"/>
    <col min="11010" max="11015" width="11.375" style="34" customWidth="1"/>
    <col min="11016" max="11017" width="9.75" style="34" customWidth="1"/>
    <col min="11018" max="11264" width="10" style="34"/>
    <col min="11265" max="11265" width="26.125" style="34" customWidth="1"/>
    <col min="11266" max="11271" width="11.375" style="34" customWidth="1"/>
    <col min="11272" max="11273" width="9.75" style="34" customWidth="1"/>
    <col min="11274" max="11520" width="10" style="34"/>
    <col min="11521" max="11521" width="26.125" style="34" customWidth="1"/>
    <col min="11522" max="11527" width="11.375" style="34" customWidth="1"/>
    <col min="11528" max="11529" width="9.75" style="34" customWidth="1"/>
    <col min="11530" max="11776" width="10" style="34"/>
    <col min="11777" max="11777" width="26.125" style="34" customWidth="1"/>
    <col min="11778" max="11783" width="11.375" style="34" customWidth="1"/>
    <col min="11784" max="11785" width="9.75" style="34" customWidth="1"/>
    <col min="11786" max="12032" width="10" style="34"/>
    <col min="12033" max="12033" width="26.125" style="34" customWidth="1"/>
    <col min="12034" max="12039" width="11.375" style="34" customWidth="1"/>
    <col min="12040" max="12041" width="9.75" style="34" customWidth="1"/>
    <col min="12042" max="12288" width="10" style="34"/>
    <col min="12289" max="12289" width="26.125" style="34" customWidth="1"/>
    <col min="12290" max="12295" width="11.375" style="34" customWidth="1"/>
    <col min="12296" max="12297" width="9.75" style="34" customWidth="1"/>
    <col min="12298" max="12544" width="10" style="34"/>
    <col min="12545" max="12545" width="26.125" style="34" customWidth="1"/>
    <col min="12546" max="12551" width="11.375" style="34" customWidth="1"/>
    <col min="12552" max="12553" width="9.75" style="34" customWidth="1"/>
    <col min="12554" max="12800" width="10" style="34"/>
    <col min="12801" max="12801" width="26.125" style="34" customWidth="1"/>
    <col min="12802" max="12807" width="11.375" style="34" customWidth="1"/>
    <col min="12808" max="12809" width="9.75" style="34" customWidth="1"/>
    <col min="12810" max="13056" width="10" style="34"/>
    <col min="13057" max="13057" width="26.125" style="34" customWidth="1"/>
    <col min="13058" max="13063" width="11.375" style="34" customWidth="1"/>
    <col min="13064" max="13065" width="9.75" style="34" customWidth="1"/>
    <col min="13066" max="13312" width="10" style="34"/>
    <col min="13313" max="13313" width="26.125" style="34" customWidth="1"/>
    <col min="13314" max="13319" width="11.375" style="34" customWidth="1"/>
    <col min="13320" max="13321" width="9.75" style="34" customWidth="1"/>
    <col min="13322" max="13568" width="10" style="34"/>
    <col min="13569" max="13569" width="26.125" style="34" customWidth="1"/>
    <col min="13570" max="13575" width="11.375" style="34" customWidth="1"/>
    <col min="13576" max="13577" width="9.75" style="34" customWidth="1"/>
    <col min="13578" max="13824" width="10" style="34"/>
    <col min="13825" max="13825" width="26.125" style="34" customWidth="1"/>
    <col min="13826" max="13831" width="11.375" style="34" customWidth="1"/>
    <col min="13832" max="13833" width="9.75" style="34" customWidth="1"/>
    <col min="13834" max="14080" width="10" style="34"/>
    <col min="14081" max="14081" width="26.125" style="34" customWidth="1"/>
    <col min="14082" max="14087" width="11.375" style="34" customWidth="1"/>
    <col min="14088" max="14089" width="9.75" style="34" customWidth="1"/>
    <col min="14090" max="14336" width="10" style="34"/>
    <col min="14337" max="14337" width="26.125" style="34" customWidth="1"/>
    <col min="14338" max="14343" width="11.375" style="34" customWidth="1"/>
    <col min="14344" max="14345" width="9.75" style="34" customWidth="1"/>
    <col min="14346" max="14592" width="10" style="34"/>
    <col min="14593" max="14593" width="26.125" style="34" customWidth="1"/>
    <col min="14594" max="14599" width="11.375" style="34" customWidth="1"/>
    <col min="14600" max="14601" width="9.75" style="34" customWidth="1"/>
    <col min="14602" max="14848" width="10" style="34"/>
    <col min="14849" max="14849" width="26.125" style="34" customWidth="1"/>
    <col min="14850" max="14855" width="11.375" style="34" customWidth="1"/>
    <col min="14856" max="14857" width="9.75" style="34" customWidth="1"/>
    <col min="14858" max="15104" width="10" style="34"/>
    <col min="15105" max="15105" width="26.125" style="34" customWidth="1"/>
    <col min="15106" max="15111" width="11.375" style="34" customWidth="1"/>
    <col min="15112" max="15113" width="9.75" style="34" customWidth="1"/>
    <col min="15114" max="15360" width="10" style="34"/>
    <col min="15361" max="15361" width="26.125" style="34" customWidth="1"/>
    <col min="15362" max="15367" width="11.375" style="34" customWidth="1"/>
    <col min="15368" max="15369" width="9.75" style="34" customWidth="1"/>
    <col min="15370" max="15616" width="10" style="34"/>
    <col min="15617" max="15617" width="26.125" style="34" customWidth="1"/>
    <col min="15618" max="15623" width="11.375" style="34" customWidth="1"/>
    <col min="15624" max="15625" width="9.75" style="34" customWidth="1"/>
    <col min="15626" max="15872" width="10" style="34"/>
    <col min="15873" max="15873" width="26.125" style="34" customWidth="1"/>
    <col min="15874" max="15879" width="11.375" style="34" customWidth="1"/>
    <col min="15880" max="15881" width="9.75" style="34" customWidth="1"/>
    <col min="15882" max="16128" width="10" style="34"/>
    <col min="16129" max="16129" width="26.125" style="34" customWidth="1"/>
    <col min="16130" max="16135" width="11.375" style="34" customWidth="1"/>
    <col min="16136" max="16137" width="9.75" style="34" customWidth="1"/>
    <col min="16138" max="16384" width="10" style="34"/>
  </cols>
  <sheetData>
    <row r="1" spans="1:7" s="37" customFormat="1" ht="27.2" customHeight="1">
      <c r="A1" s="664" t="s">
        <v>1796</v>
      </c>
      <c r="B1" s="664"/>
    </row>
    <row r="2" spans="1:7" s="36" customFormat="1" ht="28.7" customHeight="1">
      <c r="A2" s="699" t="s">
        <v>300</v>
      </c>
      <c r="B2" s="699"/>
      <c r="C2" s="699"/>
      <c r="D2" s="699"/>
      <c r="E2" s="699"/>
      <c r="F2" s="699"/>
      <c r="G2" s="699"/>
    </row>
    <row r="3" spans="1:7" ht="14.25" customHeight="1" thickBot="1">
      <c r="A3" s="265"/>
      <c r="B3" s="265"/>
      <c r="G3" s="35" t="s">
        <v>163</v>
      </c>
    </row>
    <row r="4" spans="1:7" ht="36" customHeight="1">
      <c r="A4" s="700" t="s">
        <v>162</v>
      </c>
      <c r="B4" s="702" t="s">
        <v>301</v>
      </c>
      <c r="C4" s="702"/>
      <c r="D4" s="702"/>
      <c r="E4" s="702" t="s">
        <v>302</v>
      </c>
      <c r="F4" s="702"/>
      <c r="G4" s="703"/>
    </row>
    <row r="5" spans="1:7" ht="36" customHeight="1">
      <c r="A5" s="701"/>
      <c r="B5" s="148"/>
      <c r="C5" s="155" t="s">
        <v>161</v>
      </c>
      <c r="D5" s="155" t="s">
        <v>160</v>
      </c>
      <c r="E5" s="148"/>
      <c r="F5" s="155" t="s">
        <v>161</v>
      </c>
      <c r="G5" s="252" t="s">
        <v>160</v>
      </c>
    </row>
    <row r="6" spans="1:7" ht="36" customHeight="1">
      <c r="A6" s="264" t="s">
        <v>159</v>
      </c>
      <c r="B6" s="155" t="s">
        <v>158</v>
      </c>
      <c r="C6" s="155" t="s">
        <v>157</v>
      </c>
      <c r="D6" s="155" t="s">
        <v>156</v>
      </c>
      <c r="E6" s="155" t="s">
        <v>155</v>
      </c>
      <c r="F6" s="155" t="s">
        <v>154</v>
      </c>
      <c r="G6" s="252" t="s">
        <v>153</v>
      </c>
    </row>
    <row r="7" spans="1:7" ht="36" customHeight="1" thickBot="1">
      <c r="A7" s="253" t="s">
        <v>152</v>
      </c>
      <c r="B7" s="254">
        <v>257.63</v>
      </c>
      <c r="C7" s="254">
        <v>80.06</v>
      </c>
      <c r="D7" s="254">
        <v>177.57</v>
      </c>
      <c r="E7" s="501">
        <v>257.62</v>
      </c>
      <c r="F7" s="501">
        <v>80.05</v>
      </c>
      <c r="G7" s="255">
        <v>177.57</v>
      </c>
    </row>
    <row r="8" spans="1:7" ht="39.75" customHeight="1">
      <c r="A8" s="698"/>
      <c r="B8" s="698"/>
      <c r="C8" s="698"/>
      <c r="D8" s="698"/>
      <c r="E8" s="698"/>
      <c r="F8" s="698"/>
      <c r="G8" s="698"/>
    </row>
  </sheetData>
  <mergeCells count="6">
    <mergeCell ref="A8:G8"/>
    <mergeCell ref="A1:B1"/>
    <mergeCell ref="A2:G2"/>
    <mergeCell ref="A4:A5"/>
    <mergeCell ref="B4:D4"/>
    <mergeCell ref="E4:G4"/>
  </mergeCells>
  <phoneticPr fontId="1" type="noConversion"/>
  <printOptions horizontalCentered="1"/>
  <pageMargins left="0.39370078740157483" right="0.39370078740157483" top="0.39370078740157483" bottom="0.39370078740157483" header="0" footer="0"/>
  <pageSetup paperSize="9" firstPageNumber="96" fitToHeight="0" orientation="landscape" useFirstPageNumber="1" r:id="rId1"/>
  <headerFoot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showZeros="0" zoomScale="85" zoomScaleNormal="85" workbookViewId="0">
      <selection activeCell="C36" sqref="C36"/>
    </sheetView>
  </sheetViews>
  <sheetFormatPr defaultColWidth="10" defaultRowHeight="13.5"/>
  <cols>
    <col min="1" max="1" width="71.375" style="34" customWidth="1"/>
    <col min="2" max="3" width="27.625" style="34" customWidth="1"/>
    <col min="4" max="256" width="10" style="34"/>
    <col min="257" max="257" width="54.75" style="34" customWidth="1"/>
    <col min="258" max="259" width="21.125" style="34" customWidth="1"/>
    <col min="260" max="512" width="10" style="34"/>
    <col min="513" max="513" width="54.75" style="34" customWidth="1"/>
    <col min="514" max="515" width="21.125" style="34" customWidth="1"/>
    <col min="516" max="768" width="10" style="34"/>
    <col min="769" max="769" width="54.75" style="34" customWidth="1"/>
    <col min="770" max="771" width="21.125" style="34" customWidth="1"/>
    <col min="772" max="1024" width="10" style="34"/>
    <col min="1025" max="1025" width="54.75" style="34" customWidth="1"/>
    <col min="1026" max="1027" width="21.125" style="34" customWidth="1"/>
    <col min="1028" max="1280" width="10" style="34"/>
    <col min="1281" max="1281" width="54.75" style="34" customWidth="1"/>
    <col min="1282" max="1283" width="21.125" style="34" customWidth="1"/>
    <col min="1284" max="1536" width="10" style="34"/>
    <col min="1537" max="1537" width="54.75" style="34" customWidth="1"/>
    <col min="1538" max="1539" width="21.125" style="34" customWidth="1"/>
    <col min="1540" max="1792" width="10" style="34"/>
    <col min="1793" max="1793" width="54.75" style="34" customWidth="1"/>
    <col min="1794" max="1795" width="21.125" style="34" customWidth="1"/>
    <col min="1796" max="2048" width="10" style="34"/>
    <col min="2049" max="2049" width="54.75" style="34" customWidth="1"/>
    <col min="2050" max="2051" width="21.125" style="34" customWidth="1"/>
    <col min="2052" max="2304" width="10" style="34"/>
    <col min="2305" max="2305" width="54.75" style="34" customWidth="1"/>
    <col min="2306" max="2307" width="21.125" style="34" customWidth="1"/>
    <col min="2308" max="2560" width="10" style="34"/>
    <col min="2561" max="2561" width="54.75" style="34" customWidth="1"/>
    <col min="2562" max="2563" width="21.125" style="34" customWidth="1"/>
    <col min="2564" max="2816" width="10" style="34"/>
    <col min="2817" max="2817" width="54.75" style="34" customWidth="1"/>
    <col min="2818" max="2819" width="21.125" style="34" customWidth="1"/>
    <col min="2820" max="3072" width="10" style="34"/>
    <col min="3073" max="3073" width="54.75" style="34" customWidth="1"/>
    <col min="3074" max="3075" width="21.125" style="34" customWidth="1"/>
    <col min="3076" max="3328" width="10" style="34"/>
    <col min="3329" max="3329" width="54.75" style="34" customWidth="1"/>
    <col min="3330" max="3331" width="21.125" style="34" customWidth="1"/>
    <col min="3332" max="3584" width="10" style="34"/>
    <col min="3585" max="3585" width="54.75" style="34" customWidth="1"/>
    <col min="3586" max="3587" width="21.125" style="34" customWidth="1"/>
    <col min="3588" max="3840" width="10" style="34"/>
    <col min="3841" max="3841" width="54.75" style="34" customWidth="1"/>
    <col min="3842" max="3843" width="21.125" style="34" customWidth="1"/>
    <col min="3844" max="4096" width="10" style="34"/>
    <col min="4097" max="4097" width="54.75" style="34" customWidth="1"/>
    <col min="4098" max="4099" width="21.125" style="34" customWidth="1"/>
    <col min="4100" max="4352" width="10" style="34"/>
    <col min="4353" max="4353" width="54.75" style="34" customWidth="1"/>
    <col min="4354" max="4355" width="21.125" style="34" customWidth="1"/>
    <col min="4356" max="4608" width="10" style="34"/>
    <col min="4609" max="4609" width="54.75" style="34" customWidth="1"/>
    <col min="4610" max="4611" width="21.125" style="34" customWidth="1"/>
    <col min="4612" max="4864" width="10" style="34"/>
    <col min="4865" max="4865" width="54.75" style="34" customWidth="1"/>
    <col min="4866" max="4867" width="21.125" style="34" customWidth="1"/>
    <col min="4868" max="5120" width="10" style="34"/>
    <col min="5121" max="5121" width="54.75" style="34" customWidth="1"/>
    <col min="5122" max="5123" width="21.125" style="34" customWidth="1"/>
    <col min="5124" max="5376" width="10" style="34"/>
    <col min="5377" max="5377" width="54.75" style="34" customWidth="1"/>
    <col min="5378" max="5379" width="21.125" style="34" customWidth="1"/>
    <col min="5380" max="5632" width="10" style="34"/>
    <col min="5633" max="5633" width="54.75" style="34" customWidth="1"/>
    <col min="5634" max="5635" width="21.125" style="34" customWidth="1"/>
    <col min="5636" max="5888" width="10" style="34"/>
    <col min="5889" max="5889" width="54.75" style="34" customWidth="1"/>
    <col min="5890" max="5891" width="21.125" style="34" customWidth="1"/>
    <col min="5892" max="6144" width="10" style="34"/>
    <col min="6145" max="6145" width="54.75" style="34" customWidth="1"/>
    <col min="6146" max="6147" width="21.125" style="34" customWidth="1"/>
    <col min="6148" max="6400" width="10" style="34"/>
    <col min="6401" max="6401" width="54.75" style="34" customWidth="1"/>
    <col min="6402" max="6403" width="21.125" style="34" customWidth="1"/>
    <col min="6404" max="6656" width="10" style="34"/>
    <col min="6657" max="6657" width="54.75" style="34" customWidth="1"/>
    <col min="6658" max="6659" width="21.125" style="34" customWidth="1"/>
    <col min="6660" max="6912" width="10" style="34"/>
    <col min="6913" max="6913" width="54.75" style="34" customWidth="1"/>
    <col min="6914" max="6915" width="21.125" style="34" customWidth="1"/>
    <col min="6916" max="7168" width="10" style="34"/>
    <col min="7169" max="7169" width="54.75" style="34" customWidth="1"/>
    <col min="7170" max="7171" width="21.125" style="34" customWidth="1"/>
    <col min="7172" max="7424" width="10" style="34"/>
    <col min="7425" max="7425" width="54.75" style="34" customWidth="1"/>
    <col min="7426" max="7427" width="21.125" style="34" customWidth="1"/>
    <col min="7428" max="7680" width="10" style="34"/>
    <col min="7681" max="7681" width="54.75" style="34" customWidth="1"/>
    <col min="7682" max="7683" width="21.125" style="34" customWidth="1"/>
    <col min="7684" max="7936" width="10" style="34"/>
    <col min="7937" max="7937" width="54.75" style="34" customWidth="1"/>
    <col min="7938" max="7939" width="21.125" style="34" customWidth="1"/>
    <col min="7940" max="8192" width="10" style="34"/>
    <col min="8193" max="8193" width="54.75" style="34" customWidth="1"/>
    <col min="8194" max="8195" width="21.125" style="34" customWidth="1"/>
    <col min="8196" max="8448" width="10" style="34"/>
    <col min="8449" max="8449" width="54.75" style="34" customWidth="1"/>
    <col min="8450" max="8451" width="21.125" style="34" customWidth="1"/>
    <col min="8452" max="8704" width="10" style="34"/>
    <col min="8705" max="8705" width="54.75" style="34" customWidth="1"/>
    <col min="8706" max="8707" width="21.125" style="34" customWidth="1"/>
    <col min="8708" max="8960" width="10" style="34"/>
    <col min="8961" max="8961" width="54.75" style="34" customWidth="1"/>
    <col min="8962" max="8963" width="21.125" style="34" customWidth="1"/>
    <col min="8964" max="9216" width="10" style="34"/>
    <col min="9217" max="9217" width="54.75" style="34" customWidth="1"/>
    <col min="9218" max="9219" width="21.125" style="34" customWidth="1"/>
    <col min="9220" max="9472" width="10" style="34"/>
    <col min="9473" max="9473" width="54.75" style="34" customWidth="1"/>
    <col min="9474" max="9475" width="21.125" style="34" customWidth="1"/>
    <col min="9476" max="9728" width="10" style="34"/>
    <col min="9729" max="9729" width="54.75" style="34" customWidth="1"/>
    <col min="9730" max="9731" width="21.125" style="34" customWidth="1"/>
    <col min="9732" max="9984" width="10" style="34"/>
    <col min="9985" max="9985" width="54.75" style="34" customWidth="1"/>
    <col min="9986" max="9987" width="21.125" style="34" customWidth="1"/>
    <col min="9988" max="10240" width="10" style="34"/>
    <col min="10241" max="10241" width="54.75" style="34" customWidth="1"/>
    <col min="10242" max="10243" width="21.125" style="34" customWidth="1"/>
    <col min="10244" max="10496" width="10" style="34"/>
    <col min="10497" max="10497" width="54.75" style="34" customWidth="1"/>
    <col min="10498" max="10499" width="21.125" style="34" customWidth="1"/>
    <col min="10500" max="10752" width="10" style="34"/>
    <col min="10753" max="10753" width="54.75" style="34" customWidth="1"/>
    <col min="10754" max="10755" width="21.125" style="34" customWidth="1"/>
    <col min="10756" max="11008" width="10" style="34"/>
    <col min="11009" max="11009" width="54.75" style="34" customWidth="1"/>
    <col min="11010" max="11011" width="21.125" style="34" customWidth="1"/>
    <col min="11012" max="11264" width="10" style="34"/>
    <col min="11265" max="11265" width="54.75" style="34" customWidth="1"/>
    <col min="11266" max="11267" width="21.125" style="34" customWidth="1"/>
    <col min="11268" max="11520" width="10" style="34"/>
    <col min="11521" max="11521" width="54.75" style="34" customWidth="1"/>
    <col min="11522" max="11523" width="21.125" style="34" customWidth="1"/>
    <col min="11524" max="11776" width="10" style="34"/>
    <col min="11777" max="11777" width="54.75" style="34" customWidth="1"/>
    <col min="11778" max="11779" width="21.125" style="34" customWidth="1"/>
    <col min="11780" max="12032" width="10" style="34"/>
    <col min="12033" max="12033" width="54.75" style="34" customWidth="1"/>
    <col min="12034" max="12035" width="21.125" style="34" customWidth="1"/>
    <col min="12036" max="12288" width="10" style="34"/>
    <col min="12289" max="12289" width="54.75" style="34" customWidth="1"/>
    <col min="12290" max="12291" width="21.125" style="34" customWidth="1"/>
    <col min="12292" max="12544" width="10" style="34"/>
    <col min="12545" max="12545" width="54.75" style="34" customWidth="1"/>
    <col min="12546" max="12547" width="21.125" style="34" customWidth="1"/>
    <col min="12548" max="12800" width="10" style="34"/>
    <col min="12801" max="12801" width="54.75" style="34" customWidth="1"/>
    <col min="12802" max="12803" width="21.125" style="34" customWidth="1"/>
    <col min="12804" max="13056" width="10" style="34"/>
    <col min="13057" max="13057" width="54.75" style="34" customWidth="1"/>
    <col min="13058" max="13059" width="21.125" style="34" customWidth="1"/>
    <col min="13060" max="13312" width="10" style="34"/>
    <col min="13313" max="13313" width="54.75" style="34" customWidth="1"/>
    <col min="13314" max="13315" width="21.125" style="34" customWidth="1"/>
    <col min="13316" max="13568" width="10" style="34"/>
    <col min="13569" max="13569" width="54.75" style="34" customWidth="1"/>
    <col min="13570" max="13571" width="21.125" style="34" customWidth="1"/>
    <col min="13572" max="13824" width="10" style="34"/>
    <col min="13825" max="13825" width="54.75" style="34" customWidth="1"/>
    <col min="13826" max="13827" width="21.125" style="34" customWidth="1"/>
    <col min="13828" max="14080" width="10" style="34"/>
    <col min="14081" max="14081" width="54.75" style="34" customWidth="1"/>
    <col min="14082" max="14083" width="21.125" style="34" customWidth="1"/>
    <col min="14084" max="14336" width="10" style="34"/>
    <col min="14337" max="14337" width="54.75" style="34" customWidth="1"/>
    <col min="14338" max="14339" width="21.125" style="34" customWidth="1"/>
    <col min="14340" max="14592" width="10" style="34"/>
    <col min="14593" max="14593" width="54.75" style="34" customWidth="1"/>
    <col min="14594" max="14595" width="21.125" style="34" customWidth="1"/>
    <col min="14596" max="14848" width="10" style="34"/>
    <col min="14849" max="14849" width="54.75" style="34" customWidth="1"/>
    <col min="14850" max="14851" width="21.125" style="34" customWidth="1"/>
    <col min="14852" max="15104" width="10" style="34"/>
    <col min="15105" max="15105" width="54.75" style="34" customWidth="1"/>
    <col min="15106" max="15107" width="21.125" style="34" customWidth="1"/>
    <col min="15108" max="15360" width="10" style="34"/>
    <col min="15361" max="15361" width="54.75" style="34" customWidth="1"/>
    <col min="15362" max="15363" width="21.125" style="34" customWidth="1"/>
    <col min="15364" max="15616" width="10" style="34"/>
    <col min="15617" max="15617" width="54.75" style="34" customWidth="1"/>
    <col min="15618" max="15619" width="21.125" style="34" customWidth="1"/>
    <col min="15620" max="15872" width="10" style="34"/>
    <col min="15873" max="15873" width="54.75" style="34" customWidth="1"/>
    <col min="15874" max="15875" width="21.125" style="34" customWidth="1"/>
    <col min="15876" max="16128" width="10" style="34"/>
    <col min="16129" max="16129" width="54.75" style="34" customWidth="1"/>
    <col min="16130" max="16131" width="21.125" style="34" customWidth="1"/>
    <col min="16132" max="16384" width="10" style="34"/>
  </cols>
  <sheetData>
    <row r="1" spans="1:3" s="84" customFormat="1" ht="26.25" customHeight="1">
      <c r="A1" s="85" t="s">
        <v>1982</v>
      </c>
    </row>
    <row r="2" spans="1:3" s="36" customFormat="1" ht="44.25" customHeight="1">
      <c r="A2" s="704" t="s">
        <v>324</v>
      </c>
      <c r="B2" s="704"/>
      <c r="C2" s="704"/>
    </row>
    <row r="3" spans="1:3" ht="14.25" customHeight="1" thickBot="1">
      <c r="A3" s="265"/>
      <c r="B3" s="265"/>
      <c r="C3" s="35" t="s">
        <v>163</v>
      </c>
    </row>
    <row r="4" spans="1:3" ht="30" customHeight="1">
      <c r="A4" s="256" t="s">
        <v>166</v>
      </c>
      <c r="B4" s="257" t="s">
        <v>165</v>
      </c>
      <c r="C4" s="258" t="s">
        <v>164</v>
      </c>
    </row>
    <row r="5" spans="1:3" ht="30" customHeight="1">
      <c r="A5" s="259" t="s">
        <v>303</v>
      </c>
      <c r="B5" s="266"/>
      <c r="C5" s="599">
        <v>77.849999999999994</v>
      </c>
    </row>
    <row r="6" spans="1:3" ht="30" customHeight="1">
      <c r="A6" s="259" t="s">
        <v>304</v>
      </c>
      <c r="B6" s="266"/>
      <c r="C6" s="599">
        <v>80.06</v>
      </c>
    </row>
    <row r="7" spans="1:3" ht="30" customHeight="1">
      <c r="A7" s="259" t="s">
        <v>305</v>
      </c>
      <c r="B7" s="266">
        <v>6.1859999999999999</v>
      </c>
      <c r="C7" s="599">
        <v>6.1859999999999999</v>
      </c>
    </row>
    <row r="8" spans="1:3" ht="30" customHeight="1">
      <c r="A8" s="259" t="s">
        <v>306</v>
      </c>
      <c r="B8" s="266">
        <v>4.0090000000000003</v>
      </c>
      <c r="C8" s="599">
        <v>4.0090000000000003</v>
      </c>
    </row>
    <row r="9" spans="1:3" ht="30" customHeight="1">
      <c r="A9" s="259" t="s">
        <v>307</v>
      </c>
      <c r="B9" s="266"/>
      <c r="C9" s="599">
        <v>80.05</v>
      </c>
    </row>
    <row r="10" spans="1:3" ht="30" customHeight="1" thickBot="1">
      <c r="A10" s="260" t="s">
        <v>308</v>
      </c>
      <c r="B10" s="600"/>
      <c r="C10" s="601"/>
    </row>
  </sheetData>
  <mergeCells count="1">
    <mergeCell ref="A2:C2"/>
  </mergeCells>
  <phoneticPr fontId="1" type="noConversion"/>
  <printOptions horizontalCentered="1"/>
  <pageMargins left="0.39370078740157483" right="0.39370078740157483" top="0.51181102362204722" bottom="0.39370078740157483" header="0" footer="0"/>
  <pageSetup paperSize="9" firstPageNumber="97" fitToHeight="0" orientation="landscape" useFirstPageNumber="1" r:id="rId1"/>
  <headerFoot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Zeros="0" zoomScale="85" zoomScaleNormal="85" workbookViewId="0">
      <selection activeCell="G7" sqref="G7"/>
    </sheetView>
  </sheetViews>
  <sheetFormatPr defaultColWidth="10" defaultRowHeight="13.5"/>
  <cols>
    <col min="1" max="1" width="70" style="34" customWidth="1"/>
    <col min="2" max="3" width="26.875" style="34" customWidth="1"/>
    <col min="4" max="4" width="9.75" style="34" customWidth="1"/>
    <col min="5" max="256" width="10" style="34"/>
    <col min="257" max="257" width="49" style="34" customWidth="1"/>
    <col min="258" max="259" width="23.25" style="34" customWidth="1"/>
    <col min="260" max="260" width="9.75" style="34" customWidth="1"/>
    <col min="261" max="512" width="10" style="34"/>
    <col min="513" max="513" width="49" style="34" customWidth="1"/>
    <col min="514" max="515" width="23.25" style="34" customWidth="1"/>
    <col min="516" max="516" width="9.75" style="34" customWidth="1"/>
    <col min="517" max="768" width="10" style="34"/>
    <col min="769" max="769" width="49" style="34" customWidth="1"/>
    <col min="770" max="771" width="23.25" style="34" customWidth="1"/>
    <col min="772" max="772" width="9.75" style="34" customWidth="1"/>
    <col min="773" max="1024" width="10" style="34"/>
    <col min="1025" max="1025" width="49" style="34" customWidth="1"/>
    <col min="1026" max="1027" width="23.25" style="34" customWidth="1"/>
    <col min="1028" max="1028" width="9.75" style="34" customWidth="1"/>
    <col min="1029" max="1280" width="10" style="34"/>
    <col min="1281" max="1281" width="49" style="34" customWidth="1"/>
    <col min="1282" max="1283" width="23.25" style="34" customWidth="1"/>
    <col min="1284" max="1284" width="9.75" style="34" customWidth="1"/>
    <col min="1285" max="1536" width="10" style="34"/>
    <col min="1537" max="1537" width="49" style="34" customWidth="1"/>
    <col min="1538" max="1539" width="23.25" style="34" customWidth="1"/>
    <col min="1540" max="1540" width="9.75" style="34" customWidth="1"/>
    <col min="1541" max="1792" width="10" style="34"/>
    <col min="1793" max="1793" width="49" style="34" customWidth="1"/>
    <col min="1794" max="1795" width="23.25" style="34" customWidth="1"/>
    <col min="1796" max="1796" width="9.75" style="34" customWidth="1"/>
    <col min="1797" max="2048" width="10" style="34"/>
    <col min="2049" max="2049" width="49" style="34" customWidth="1"/>
    <col min="2050" max="2051" width="23.25" style="34" customWidth="1"/>
    <col min="2052" max="2052" width="9.75" style="34" customWidth="1"/>
    <col min="2053" max="2304" width="10" style="34"/>
    <col min="2305" max="2305" width="49" style="34" customWidth="1"/>
    <col min="2306" max="2307" width="23.25" style="34" customWidth="1"/>
    <col min="2308" max="2308" width="9.75" style="34" customWidth="1"/>
    <col min="2309" max="2560" width="10" style="34"/>
    <col min="2561" max="2561" width="49" style="34" customWidth="1"/>
    <col min="2562" max="2563" width="23.25" style="34" customWidth="1"/>
    <col min="2564" max="2564" width="9.75" style="34" customWidth="1"/>
    <col min="2565" max="2816" width="10" style="34"/>
    <col min="2817" max="2817" width="49" style="34" customWidth="1"/>
    <col min="2818" max="2819" width="23.25" style="34" customWidth="1"/>
    <col min="2820" max="2820" width="9.75" style="34" customWidth="1"/>
    <col min="2821" max="3072" width="10" style="34"/>
    <col min="3073" max="3073" width="49" style="34" customWidth="1"/>
    <col min="3074" max="3075" width="23.25" style="34" customWidth="1"/>
    <col min="3076" max="3076" width="9.75" style="34" customWidth="1"/>
    <col min="3077" max="3328" width="10" style="34"/>
    <col min="3329" max="3329" width="49" style="34" customWidth="1"/>
    <col min="3330" max="3331" width="23.25" style="34" customWidth="1"/>
    <col min="3332" max="3332" width="9.75" style="34" customWidth="1"/>
    <col min="3333" max="3584" width="10" style="34"/>
    <col min="3585" max="3585" width="49" style="34" customWidth="1"/>
    <col min="3586" max="3587" width="23.25" style="34" customWidth="1"/>
    <col min="3588" max="3588" width="9.75" style="34" customWidth="1"/>
    <col min="3589" max="3840" width="10" style="34"/>
    <col min="3841" max="3841" width="49" style="34" customWidth="1"/>
    <col min="3842" max="3843" width="23.25" style="34" customWidth="1"/>
    <col min="3844" max="3844" width="9.75" style="34" customWidth="1"/>
    <col min="3845" max="4096" width="10" style="34"/>
    <col min="4097" max="4097" width="49" style="34" customWidth="1"/>
    <col min="4098" max="4099" width="23.25" style="34" customWidth="1"/>
    <col min="4100" max="4100" width="9.75" style="34" customWidth="1"/>
    <col min="4101" max="4352" width="10" style="34"/>
    <col min="4353" max="4353" width="49" style="34" customWidth="1"/>
    <col min="4354" max="4355" width="23.25" style="34" customWidth="1"/>
    <col min="4356" max="4356" width="9.75" style="34" customWidth="1"/>
    <col min="4357" max="4608" width="10" style="34"/>
    <col min="4609" max="4609" width="49" style="34" customWidth="1"/>
    <col min="4610" max="4611" width="23.25" style="34" customWidth="1"/>
    <col min="4612" max="4612" width="9.75" style="34" customWidth="1"/>
    <col min="4613" max="4864" width="10" style="34"/>
    <col min="4865" max="4865" width="49" style="34" customWidth="1"/>
    <col min="4866" max="4867" width="23.25" style="34" customWidth="1"/>
    <col min="4868" max="4868" width="9.75" style="34" customWidth="1"/>
    <col min="4869" max="5120" width="10" style="34"/>
    <col min="5121" max="5121" width="49" style="34" customWidth="1"/>
    <col min="5122" max="5123" width="23.25" style="34" customWidth="1"/>
    <col min="5124" max="5124" width="9.75" style="34" customWidth="1"/>
    <col min="5125" max="5376" width="10" style="34"/>
    <col min="5377" max="5377" width="49" style="34" customWidth="1"/>
    <col min="5378" max="5379" width="23.25" style="34" customWidth="1"/>
    <col min="5380" max="5380" width="9.75" style="34" customWidth="1"/>
    <col min="5381" max="5632" width="10" style="34"/>
    <col min="5633" max="5633" width="49" style="34" customWidth="1"/>
    <col min="5634" max="5635" width="23.25" style="34" customWidth="1"/>
    <col min="5636" max="5636" width="9.75" style="34" customWidth="1"/>
    <col min="5637" max="5888" width="10" style="34"/>
    <col min="5889" max="5889" width="49" style="34" customWidth="1"/>
    <col min="5890" max="5891" width="23.25" style="34" customWidth="1"/>
    <col min="5892" max="5892" width="9.75" style="34" customWidth="1"/>
    <col min="5893" max="6144" width="10" style="34"/>
    <col min="6145" max="6145" width="49" style="34" customWidth="1"/>
    <col min="6146" max="6147" width="23.25" style="34" customWidth="1"/>
    <col min="6148" max="6148" width="9.75" style="34" customWidth="1"/>
    <col min="6149" max="6400" width="10" style="34"/>
    <col min="6401" max="6401" width="49" style="34" customWidth="1"/>
    <col min="6402" max="6403" width="23.25" style="34" customWidth="1"/>
    <col min="6404" max="6404" width="9.75" style="34" customWidth="1"/>
    <col min="6405" max="6656" width="10" style="34"/>
    <col min="6657" max="6657" width="49" style="34" customWidth="1"/>
    <col min="6658" max="6659" width="23.25" style="34" customWidth="1"/>
    <col min="6660" max="6660" width="9.75" style="34" customWidth="1"/>
    <col min="6661" max="6912" width="10" style="34"/>
    <col min="6913" max="6913" width="49" style="34" customWidth="1"/>
    <col min="6914" max="6915" width="23.25" style="34" customWidth="1"/>
    <col min="6916" max="6916" width="9.75" style="34" customWidth="1"/>
    <col min="6917" max="7168" width="10" style="34"/>
    <col min="7169" max="7169" width="49" style="34" customWidth="1"/>
    <col min="7170" max="7171" width="23.25" style="34" customWidth="1"/>
    <col min="7172" max="7172" width="9.75" style="34" customWidth="1"/>
    <col min="7173" max="7424" width="10" style="34"/>
    <col min="7425" max="7425" width="49" style="34" customWidth="1"/>
    <col min="7426" max="7427" width="23.25" style="34" customWidth="1"/>
    <col min="7428" max="7428" width="9.75" style="34" customWidth="1"/>
    <col min="7429" max="7680" width="10" style="34"/>
    <col min="7681" max="7681" width="49" style="34" customWidth="1"/>
    <col min="7682" max="7683" width="23.25" style="34" customWidth="1"/>
    <col min="7684" max="7684" width="9.75" style="34" customWidth="1"/>
    <col min="7685" max="7936" width="10" style="34"/>
    <col min="7937" max="7937" width="49" style="34" customWidth="1"/>
    <col min="7938" max="7939" width="23.25" style="34" customWidth="1"/>
    <col min="7940" max="7940" width="9.75" style="34" customWidth="1"/>
    <col min="7941" max="8192" width="10" style="34"/>
    <col min="8193" max="8193" width="49" style="34" customWidth="1"/>
    <col min="8194" max="8195" width="23.25" style="34" customWidth="1"/>
    <col min="8196" max="8196" width="9.75" style="34" customWidth="1"/>
    <col min="8197" max="8448" width="10" style="34"/>
    <col min="8449" max="8449" width="49" style="34" customWidth="1"/>
    <col min="8450" max="8451" width="23.25" style="34" customWidth="1"/>
    <col min="8452" max="8452" width="9.75" style="34" customWidth="1"/>
    <col min="8453" max="8704" width="10" style="34"/>
    <col min="8705" max="8705" width="49" style="34" customWidth="1"/>
    <col min="8706" max="8707" width="23.25" style="34" customWidth="1"/>
    <col min="8708" max="8708" width="9.75" style="34" customWidth="1"/>
    <col min="8709" max="8960" width="10" style="34"/>
    <col min="8961" max="8961" width="49" style="34" customWidth="1"/>
    <col min="8962" max="8963" width="23.25" style="34" customWidth="1"/>
    <col min="8964" max="8964" width="9.75" style="34" customWidth="1"/>
    <col min="8965" max="9216" width="10" style="34"/>
    <col min="9217" max="9217" width="49" style="34" customWidth="1"/>
    <col min="9218" max="9219" width="23.25" style="34" customWidth="1"/>
    <col min="9220" max="9220" width="9.75" style="34" customWidth="1"/>
    <col min="9221" max="9472" width="10" style="34"/>
    <col min="9473" max="9473" width="49" style="34" customWidth="1"/>
    <col min="9474" max="9475" width="23.25" style="34" customWidth="1"/>
    <col min="9476" max="9476" width="9.75" style="34" customWidth="1"/>
    <col min="9477" max="9728" width="10" style="34"/>
    <col min="9729" max="9729" width="49" style="34" customWidth="1"/>
    <col min="9730" max="9731" width="23.25" style="34" customWidth="1"/>
    <col min="9732" max="9732" width="9.75" style="34" customWidth="1"/>
    <col min="9733" max="9984" width="10" style="34"/>
    <col min="9985" max="9985" width="49" style="34" customWidth="1"/>
    <col min="9986" max="9987" width="23.25" style="34" customWidth="1"/>
    <col min="9988" max="9988" width="9.75" style="34" customWidth="1"/>
    <col min="9989" max="10240" width="10" style="34"/>
    <col min="10241" max="10241" width="49" style="34" customWidth="1"/>
    <col min="10242" max="10243" width="23.25" style="34" customWidth="1"/>
    <col min="10244" max="10244" width="9.75" style="34" customWidth="1"/>
    <col min="10245" max="10496" width="10" style="34"/>
    <col min="10497" max="10497" width="49" style="34" customWidth="1"/>
    <col min="10498" max="10499" width="23.25" style="34" customWidth="1"/>
    <col min="10500" max="10500" width="9.75" style="34" customWidth="1"/>
    <col min="10501" max="10752" width="10" style="34"/>
    <col min="10753" max="10753" width="49" style="34" customWidth="1"/>
    <col min="10754" max="10755" width="23.25" style="34" customWidth="1"/>
    <col min="10756" max="10756" width="9.75" style="34" customWidth="1"/>
    <col min="10757" max="11008" width="10" style="34"/>
    <col min="11009" max="11009" width="49" style="34" customWidth="1"/>
    <col min="11010" max="11011" width="23.25" style="34" customWidth="1"/>
    <col min="11012" max="11012" width="9.75" style="34" customWidth="1"/>
    <col min="11013" max="11264" width="10" style="34"/>
    <col min="11265" max="11265" width="49" style="34" customWidth="1"/>
    <col min="11266" max="11267" width="23.25" style="34" customWidth="1"/>
    <col min="11268" max="11268" width="9.75" style="34" customWidth="1"/>
    <col min="11269" max="11520" width="10" style="34"/>
    <col min="11521" max="11521" width="49" style="34" customWidth="1"/>
    <col min="11522" max="11523" width="23.25" style="34" customWidth="1"/>
    <col min="11524" max="11524" width="9.75" style="34" customWidth="1"/>
    <col min="11525" max="11776" width="10" style="34"/>
    <col min="11777" max="11777" width="49" style="34" customWidth="1"/>
    <col min="11778" max="11779" width="23.25" style="34" customWidth="1"/>
    <col min="11780" max="11780" width="9.75" style="34" customWidth="1"/>
    <col min="11781" max="12032" width="10" style="34"/>
    <col min="12033" max="12033" width="49" style="34" customWidth="1"/>
    <col min="12034" max="12035" width="23.25" style="34" customWidth="1"/>
    <col min="12036" max="12036" width="9.75" style="34" customWidth="1"/>
    <col min="12037" max="12288" width="10" style="34"/>
    <col min="12289" max="12289" width="49" style="34" customWidth="1"/>
    <col min="12290" max="12291" width="23.25" style="34" customWidth="1"/>
    <col min="12292" max="12292" width="9.75" style="34" customWidth="1"/>
    <col min="12293" max="12544" width="10" style="34"/>
    <col min="12545" max="12545" width="49" style="34" customWidth="1"/>
    <col min="12546" max="12547" width="23.25" style="34" customWidth="1"/>
    <col min="12548" max="12548" width="9.75" style="34" customWidth="1"/>
    <col min="12549" max="12800" width="10" style="34"/>
    <col min="12801" max="12801" width="49" style="34" customWidth="1"/>
    <col min="12802" max="12803" width="23.25" style="34" customWidth="1"/>
    <col min="12804" max="12804" width="9.75" style="34" customWidth="1"/>
    <col min="12805" max="13056" width="10" style="34"/>
    <col min="13057" max="13057" width="49" style="34" customWidth="1"/>
    <col min="13058" max="13059" width="23.25" style="34" customWidth="1"/>
    <col min="13060" max="13060" width="9.75" style="34" customWidth="1"/>
    <col min="13061" max="13312" width="10" style="34"/>
    <col min="13313" max="13313" width="49" style="34" customWidth="1"/>
    <col min="13314" max="13315" width="23.25" style="34" customWidth="1"/>
    <col min="13316" max="13316" width="9.75" style="34" customWidth="1"/>
    <col min="13317" max="13568" width="10" style="34"/>
    <col min="13569" max="13569" width="49" style="34" customWidth="1"/>
    <col min="13570" max="13571" width="23.25" style="34" customWidth="1"/>
    <col min="13572" max="13572" width="9.75" style="34" customWidth="1"/>
    <col min="13573" max="13824" width="10" style="34"/>
    <col min="13825" max="13825" width="49" style="34" customWidth="1"/>
    <col min="13826" max="13827" width="23.25" style="34" customWidth="1"/>
    <col min="13828" max="13828" width="9.75" style="34" customWidth="1"/>
    <col min="13829" max="14080" width="10" style="34"/>
    <col min="14081" max="14081" width="49" style="34" customWidth="1"/>
    <col min="14082" max="14083" width="23.25" style="34" customWidth="1"/>
    <col min="14084" max="14084" width="9.75" style="34" customWidth="1"/>
    <col min="14085" max="14336" width="10" style="34"/>
    <col min="14337" max="14337" width="49" style="34" customWidth="1"/>
    <col min="14338" max="14339" width="23.25" style="34" customWidth="1"/>
    <col min="14340" max="14340" width="9.75" style="34" customWidth="1"/>
    <col min="14341" max="14592" width="10" style="34"/>
    <col min="14593" max="14593" width="49" style="34" customWidth="1"/>
    <col min="14594" max="14595" width="23.25" style="34" customWidth="1"/>
    <col min="14596" max="14596" width="9.75" style="34" customWidth="1"/>
    <col min="14597" max="14848" width="10" style="34"/>
    <col min="14849" max="14849" width="49" style="34" customWidth="1"/>
    <col min="14850" max="14851" width="23.25" style="34" customWidth="1"/>
    <col min="14852" max="14852" width="9.75" style="34" customWidth="1"/>
    <col min="14853" max="15104" width="10" style="34"/>
    <col min="15105" max="15105" width="49" style="34" customWidth="1"/>
    <col min="15106" max="15107" width="23.25" style="34" customWidth="1"/>
    <col min="15108" max="15108" width="9.75" style="34" customWidth="1"/>
    <col min="15109" max="15360" width="10" style="34"/>
    <col min="15361" max="15361" width="49" style="34" customWidth="1"/>
    <col min="15362" max="15363" width="23.25" style="34" customWidth="1"/>
    <col min="15364" max="15364" width="9.75" style="34" customWidth="1"/>
    <col min="15365" max="15616" width="10" style="34"/>
    <col min="15617" max="15617" width="49" style="34" customWidth="1"/>
    <col min="15618" max="15619" width="23.25" style="34" customWidth="1"/>
    <col min="15620" max="15620" width="9.75" style="34" customWidth="1"/>
    <col min="15621" max="15872" width="10" style="34"/>
    <col min="15873" max="15873" width="49" style="34" customWidth="1"/>
    <col min="15874" max="15875" width="23.25" style="34" customWidth="1"/>
    <col min="15876" max="15876" width="9.75" style="34" customWidth="1"/>
    <col min="15877" max="16128" width="10" style="34"/>
    <col min="16129" max="16129" width="49" style="34" customWidth="1"/>
    <col min="16130" max="16131" width="23.25" style="34" customWidth="1"/>
    <col min="16132" max="16132" width="9.75" style="34" customWidth="1"/>
    <col min="16133" max="16384" width="10" style="34"/>
  </cols>
  <sheetData>
    <row r="1" spans="1:3" s="37" customFormat="1" ht="18" customHeight="1">
      <c r="A1" s="85" t="s">
        <v>1983</v>
      </c>
    </row>
    <row r="2" spans="1:3" s="36" customFormat="1" ht="48" customHeight="1">
      <c r="A2" s="704" t="s">
        <v>323</v>
      </c>
      <c r="B2" s="704"/>
      <c r="C2" s="704"/>
    </row>
    <row r="3" spans="1:3" ht="33" customHeight="1" thickBot="1">
      <c r="A3" s="265"/>
      <c r="B3" s="265"/>
      <c r="C3" s="35" t="s">
        <v>163</v>
      </c>
    </row>
    <row r="4" spans="1:3" ht="30" customHeight="1">
      <c r="A4" s="256" t="s">
        <v>166</v>
      </c>
      <c r="B4" s="257" t="s">
        <v>165</v>
      </c>
      <c r="C4" s="258" t="s">
        <v>164</v>
      </c>
    </row>
    <row r="5" spans="1:3" ht="30" customHeight="1">
      <c r="A5" s="259" t="s">
        <v>309</v>
      </c>
      <c r="B5" s="266"/>
      <c r="C5" s="599">
        <v>152.66</v>
      </c>
    </row>
    <row r="6" spans="1:3" ht="30" customHeight="1">
      <c r="A6" s="259" t="s">
        <v>310</v>
      </c>
      <c r="B6" s="266"/>
      <c r="C6" s="599">
        <v>177.57</v>
      </c>
    </row>
    <row r="7" spans="1:3" ht="30" customHeight="1">
      <c r="A7" s="259" t="s">
        <v>311</v>
      </c>
      <c r="B7" s="266">
        <v>32.909999999999997</v>
      </c>
      <c r="C7" s="599">
        <v>32.909999999999997</v>
      </c>
    </row>
    <row r="8" spans="1:3" ht="30" customHeight="1">
      <c r="A8" s="259" t="s">
        <v>312</v>
      </c>
      <c r="B8" s="266">
        <v>8</v>
      </c>
      <c r="C8" s="599">
        <v>8</v>
      </c>
    </row>
    <row r="9" spans="1:3" ht="30" customHeight="1">
      <c r="A9" s="259" t="s">
        <v>313</v>
      </c>
      <c r="B9" s="266"/>
      <c r="C9" s="599">
        <v>177.57</v>
      </c>
    </row>
    <row r="10" spans="1:3" ht="30" customHeight="1">
      <c r="A10" s="259" t="s">
        <v>314</v>
      </c>
      <c r="B10" s="266"/>
      <c r="C10" s="599"/>
    </row>
    <row r="11" spans="1:3" ht="30" customHeight="1" thickBot="1">
      <c r="A11" s="260" t="s">
        <v>315</v>
      </c>
      <c r="B11" s="600"/>
      <c r="C11" s="601"/>
    </row>
    <row r="12" spans="1:3" ht="63" customHeight="1">
      <c r="A12" s="705" t="s">
        <v>282</v>
      </c>
      <c r="B12" s="705"/>
      <c r="C12" s="705"/>
    </row>
  </sheetData>
  <mergeCells count="2">
    <mergeCell ref="A2:C2"/>
    <mergeCell ref="A12:C12"/>
  </mergeCells>
  <phoneticPr fontId="1" type="noConversion"/>
  <printOptions horizontalCentered="1"/>
  <pageMargins left="0.39370078740157483" right="0.39370078740157483" top="0.51181102362204722" bottom="0.39370078740157483" header="0" footer="0"/>
  <pageSetup paperSize="9" firstPageNumber="98" orientation="landscape" useFirstPageNumber="1" r:id="rId1"/>
  <headerFoot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Zeros="0" zoomScaleNormal="100" workbookViewId="0">
      <selection activeCell="C24" sqref="C24"/>
    </sheetView>
  </sheetViews>
  <sheetFormatPr defaultColWidth="10" defaultRowHeight="13.5"/>
  <cols>
    <col min="1" max="1" width="54.375" style="34" customWidth="1"/>
    <col min="2" max="4" width="24" style="34" customWidth="1"/>
    <col min="5" max="5" width="9.75" style="34" customWidth="1"/>
    <col min="6" max="256" width="10" style="34"/>
    <col min="257" max="257" width="33.375" style="34" customWidth="1"/>
    <col min="258" max="258" width="16.75" style="34" customWidth="1"/>
    <col min="259" max="260" width="21" style="34" customWidth="1"/>
    <col min="261" max="261" width="9.75" style="34" customWidth="1"/>
    <col min="262" max="512" width="10" style="34"/>
    <col min="513" max="513" width="33.375" style="34" customWidth="1"/>
    <col min="514" max="514" width="16.75" style="34" customWidth="1"/>
    <col min="515" max="516" width="21" style="34" customWidth="1"/>
    <col min="517" max="517" width="9.75" style="34" customWidth="1"/>
    <col min="518" max="768" width="10" style="34"/>
    <col min="769" max="769" width="33.375" style="34" customWidth="1"/>
    <col min="770" max="770" width="16.75" style="34" customWidth="1"/>
    <col min="771" max="772" width="21" style="34" customWidth="1"/>
    <col min="773" max="773" width="9.75" style="34" customWidth="1"/>
    <col min="774" max="1024" width="10" style="34"/>
    <col min="1025" max="1025" width="33.375" style="34" customWidth="1"/>
    <col min="1026" max="1026" width="16.75" style="34" customWidth="1"/>
    <col min="1027" max="1028" width="21" style="34" customWidth="1"/>
    <col min="1029" max="1029" width="9.75" style="34" customWidth="1"/>
    <col min="1030" max="1280" width="10" style="34"/>
    <col min="1281" max="1281" width="33.375" style="34" customWidth="1"/>
    <col min="1282" max="1282" width="16.75" style="34" customWidth="1"/>
    <col min="1283" max="1284" width="21" style="34" customWidth="1"/>
    <col min="1285" max="1285" width="9.75" style="34" customWidth="1"/>
    <col min="1286" max="1536" width="10" style="34"/>
    <col min="1537" max="1537" width="33.375" style="34" customWidth="1"/>
    <col min="1538" max="1538" width="16.75" style="34" customWidth="1"/>
    <col min="1539" max="1540" width="21" style="34" customWidth="1"/>
    <col min="1541" max="1541" width="9.75" style="34" customWidth="1"/>
    <col min="1542" max="1792" width="10" style="34"/>
    <col min="1793" max="1793" width="33.375" style="34" customWidth="1"/>
    <col min="1794" max="1794" width="16.75" style="34" customWidth="1"/>
    <col min="1795" max="1796" width="21" style="34" customWidth="1"/>
    <col min="1797" max="1797" width="9.75" style="34" customWidth="1"/>
    <col min="1798" max="2048" width="10" style="34"/>
    <col min="2049" max="2049" width="33.375" style="34" customWidth="1"/>
    <col min="2050" max="2050" width="16.75" style="34" customWidth="1"/>
    <col min="2051" max="2052" width="21" style="34" customWidth="1"/>
    <col min="2053" max="2053" width="9.75" style="34" customWidth="1"/>
    <col min="2054" max="2304" width="10" style="34"/>
    <col min="2305" max="2305" width="33.375" style="34" customWidth="1"/>
    <col min="2306" max="2306" width="16.75" style="34" customWidth="1"/>
    <col min="2307" max="2308" width="21" style="34" customWidth="1"/>
    <col min="2309" max="2309" width="9.75" style="34" customWidth="1"/>
    <col min="2310" max="2560" width="10" style="34"/>
    <col min="2561" max="2561" width="33.375" style="34" customWidth="1"/>
    <col min="2562" max="2562" width="16.75" style="34" customWidth="1"/>
    <col min="2563" max="2564" width="21" style="34" customWidth="1"/>
    <col min="2565" max="2565" width="9.75" style="34" customWidth="1"/>
    <col min="2566" max="2816" width="10" style="34"/>
    <col min="2817" max="2817" width="33.375" style="34" customWidth="1"/>
    <col min="2818" max="2818" width="16.75" style="34" customWidth="1"/>
    <col min="2819" max="2820" width="21" style="34" customWidth="1"/>
    <col min="2821" max="2821" width="9.75" style="34" customWidth="1"/>
    <col min="2822" max="3072" width="10" style="34"/>
    <col min="3073" max="3073" width="33.375" style="34" customWidth="1"/>
    <col min="3074" max="3074" width="16.75" style="34" customWidth="1"/>
    <col min="3075" max="3076" width="21" style="34" customWidth="1"/>
    <col min="3077" max="3077" width="9.75" style="34" customWidth="1"/>
    <col min="3078" max="3328" width="10" style="34"/>
    <col min="3329" max="3329" width="33.375" style="34" customWidth="1"/>
    <col min="3330" max="3330" width="16.75" style="34" customWidth="1"/>
    <col min="3331" max="3332" width="21" style="34" customWidth="1"/>
    <col min="3333" max="3333" width="9.75" style="34" customWidth="1"/>
    <col min="3334" max="3584" width="10" style="34"/>
    <col min="3585" max="3585" width="33.375" style="34" customWidth="1"/>
    <col min="3586" max="3586" width="16.75" style="34" customWidth="1"/>
    <col min="3587" max="3588" width="21" style="34" customWidth="1"/>
    <col min="3589" max="3589" width="9.75" style="34" customWidth="1"/>
    <col min="3590" max="3840" width="10" style="34"/>
    <col min="3841" max="3841" width="33.375" style="34" customWidth="1"/>
    <col min="3842" max="3842" width="16.75" style="34" customWidth="1"/>
    <col min="3843" max="3844" width="21" style="34" customWidth="1"/>
    <col min="3845" max="3845" width="9.75" style="34" customWidth="1"/>
    <col min="3846" max="4096" width="10" style="34"/>
    <col min="4097" max="4097" width="33.375" style="34" customWidth="1"/>
    <col min="4098" max="4098" width="16.75" style="34" customWidth="1"/>
    <col min="4099" max="4100" width="21" style="34" customWidth="1"/>
    <col min="4101" max="4101" width="9.75" style="34" customWidth="1"/>
    <col min="4102" max="4352" width="10" style="34"/>
    <col min="4353" max="4353" width="33.375" style="34" customWidth="1"/>
    <col min="4354" max="4354" width="16.75" style="34" customWidth="1"/>
    <col min="4355" max="4356" width="21" style="34" customWidth="1"/>
    <col min="4357" max="4357" width="9.75" style="34" customWidth="1"/>
    <col min="4358" max="4608" width="10" style="34"/>
    <col min="4609" max="4609" width="33.375" style="34" customWidth="1"/>
    <col min="4610" max="4610" width="16.75" style="34" customWidth="1"/>
    <col min="4611" max="4612" width="21" style="34" customWidth="1"/>
    <col min="4613" max="4613" width="9.75" style="34" customWidth="1"/>
    <col min="4614" max="4864" width="10" style="34"/>
    <col min="4865" max="4865" width="33.375" style="34" customWidth="1"/>
    <col min="4866" max="4866" width="16.75" style="34" customWidth="1"/>
    <col min="4867" max="4868" width="21" style="34" customWidth="1"/>
    <col min="4869" max="4869" width="9.75" style="34" customWidth="1"/>
    <col min="4870" max="5120" width="10" style="34"/>
    <col min="5121" max="5121" width="33.375" style="34" customWidth="1"/>
    <col min="5122" max="5122" width="16.75" style="34" customWidth="1"/>
    <col min="5123" max="5124" width="21" style="34" customWidth="1"/>
    <col min="5125" max="5125" width="9.75" style="34" customWidth="1"/>
    <col min="5126" max="5376" width="10" style="34"/>
    <col min="5377" max="5377" width="33.375" style="34" customWidth="1"/>
    <col min="5378" max="5378" width="16.75" style="34" customWidth="1"/>
    <col min="5379" max="5380" width="21" style="34" customWidth="1"/>
    <col min="5381" max="5381" width="9.75" style="34" customWidth="1"/>
    <col min="5382" max="5632" width="10" style="34"/>
    <col min="5633" max="5633" width="33.375" style="34" customWidth="1"/>
    <col min="5634" max="5634" width="16.75" style="34" customWidth="1"/>
    <col min="5635" max="5636" width="21" style="34" customWidth="1"/>
    <col min="5637" max="5637" width="9.75" style="34" customWidth="1"/>
    <col min="5638" max="5888" width="10" style="34"/>
    <col min="5889" max="5889" width="33.375" style="34" customWidth="1"/>
    <col min="5890" max="5890" width="16.75" style="34" customWidth="1"/>
    <col min="5891" max="5892" width="21" style="34" customWidth="1"/>
    <col min="5893" max="5893" width="9.75" style="34" customWidth="1"/>
    <col min="5894" max="6144" width="10" style="34"/>
    <col min="6145" max="6145" width="33.375" style="34" customWidth="1"/>
    <col min="6146" max="6146" width="16.75" style="34" customWidth="1"/>
    <col min="6147" max="6148" width="21" style="34" customWidth="1"/>
    <col min="6149" max="6149" width="9.75" style="34" customWidth="1"/>
    <col min="6150" max="6400" width="10" style="34"/>
    <col min="6401" max="6401" width="33.375" style="34" customWidth="1"/>
    <col min="6402" max="6402" width="16.75" style="34" customWidth="1"/>
    <col min="6403" max="6404" width="21" style="34" customWidth="1"/>
    <col min="6405" max="6405" width="9.75" style="34" customWidth="1"/>
    <col min="6406" max="6656" width="10" style="34"/>
    <col min="6657" max="6657" width="33.375" style="34" customWidth="1"/>
    <col min="6658" max="6658" width="16.75" style="34" customWidth="1"/>
    <col min="6659" max="6660" width="21" style="34" customWidth="1"/>
    <col min="6661" max="6661" width="9.75" style="34" customWidth="1"/>
    <col min="6662" max="6912" width="10" style="34"/>
    <col min="6913" max="6913" width="33.375" style="34" customWidth="1"/>
    <col min="6914" max="6914" width="16.75" style="34" customWidth="1"/>
    <col min="6915" max="6916" width="21" style="34" customWidth="1"/>
    <col min="6917" max="6917" width="9.75" style="34" customWidth="1"/>
    <col min="6918" max="7168" width="10" style="34"/>
    <col min="7169" max="7169" width="33.375" style="34" customWidth="1"/>
    <col min="7170" max="7170" width="16.75" style="34" customWidth="1"/>
    <col min="7171" max="7172" width="21" style="34" customWidth="1"/>
    <col min="7173" max="7173" width="9.75" style="34" customWidth="1"/>
    <col min="7174" max="7424" width="10" style="34"/>
    <col min="7425" max="7425" width="33.375" style="34" customWidth="1"/>
    <col min="7426" max="7426" width="16.75" style="34" customWidth="1"/>
    <col min="7427" max="7428" width="21" style="34" customWidth="1"/>
    <col min="7429" max="7429" width="9.75" style="34" customWidth="1"/>
    <col min="7430" max="7680" width="10" style="34"/>
    <col min="7681" max="7681" width="33.375" style="34" customWidth="1"/>
    <col min="7682" max="7682" width="16.75" style="34" customWidth="1"/>
    <col min="7683" max="7684" width="21" style="34" customWidth="1"/>
    <col min="7685" max="7685" width="9.75" style="34" customWidth="1"/>
    <col min="7686" max="7936" width="10" style="34"/>
    <col min="7937" max="7937" width="33.375" style="34" customWidth="1"/>
    <col min="7938" max="7938" width="16.75" style="34" customWidth="1"/>
    <col min="7939" max="7940" width="21" style="34" customWidth="1"/>
    <col min="7941" max="7941" width="9.75" style="34" customWidth="1"/>
    <col min="7942" max="8192" width="10" style="34"/>
    <col min="8193" max="8193" width="33.375" style="34" customWidth="1"/>
    <col min="8194" max="8194" width="16.75" style="34" customWidth="1"/>
    <col min="8195" max="8196" width="21" style="34" customWidth="1"/>
    <col min="8197" max="8197" width="9.75" style="34" customWidth="1"/>
    <col min="8198" max="8448" width="10" style="34"/>
    <col min="8449" max="8449" width="33.375" style="34" customWidth="1"/>
    <col min="8450" max="8450" width="16.75" style="34" customWidth="1"/>
    <col min="8451" max="8452" width="21" style="34" customWidth="1"/>
    <col min="8453" max="8453" width="9.75" style="34" customWidth="1"/>
    <col min="8454" max="8704" width="10" style="34"/>
    <col min="8705" max="8705" width="33.375" style="34" customWidth="1"/>
    <col min="8706" max="8706" width="16.75" style="34" customWidth="1"/>
    <col min="8707" max="8708" width="21" style="34" customWidth="1"/>
    <col min="8709" max="8709" width="9.75" style="34" customWidth="1"/>
    <col min="8710" max="8960" width="10" style="34"/>
    <col min="8961" max="8961" width="33.375" style="34" customWidth="1"/>
    <col min="8962" max="8962" width="16.75" style="34" customWidth="1"/>
    <col min="8963" max="8964" width="21" style="34" customWidth="1"/>
    <col min="8965" max="8965" width="9.75" style="34" customWidth="1"/>
    <col min="8966" max="9216" width="10" style="34"/>
    <col min="9217" max="9217" width="33.375" style="34" customWidth="1"/>
    <col min="9218" max="9218" width="16.75" style="34" customWidth="1"/>
    <col min="9219" max="9220" width="21" style="34" customWidth="1"/>
    <col min="9221" max="9221" width="9.75" style="34" customWidth="1"/>
    <col min="9222" max="9472" width="10" style="34"/>
    <col min="9473" max="9473" width="33.375" style="34" customWidth="1"/>
    <col min="9474" max="9474" width="16.75" style="34" customWidth="1"/>
    <col min="9475" max="9476" width="21" style="34" customWidth="1"/>
    <col min="9477" max="9477" width="9.75" style="34" customWidth="1"/>
    <col min="9478" max="9728" width="10" style="34"/>
    <col min="9729" max="9729" width="33.375" style="34" customWidth="1"/>
    <col min="9730" max="9730" width="16.75" style="34" customWidth="1"/>
    <col min="9731" max="9732" width="21" style="34" customWidth="1"/>
    <col min="9733" max="9733" width="9.75" style="34" customWidth="1"/>
    <col min="9734" max="9984" width="10" style="34"/>
    <col min="9985" max="9985" width="33.375" style="34" customWidth="1"/>
    <col min="9986" max="9986" width="16.75" style="34" customWidth="1"/>
    <col min="9987" max="9988" width="21" style="34" customWidth="1"/>
    <col min="9989" max="9989" width="9.75" style="34" customWidth="1"/>
    <col min="9990" max="10240" width="10" style="34"/>
    <col min="10241" max="10241" width="33.375" style="34" customWidth="1"/>
    <col min="10242" max="10242" width="16.75" style="34" customWidth="1"/>
    <col min="10243" max="10244" width="21" style="34" customWidth="1"/>
    <col min="10245" max="10245" width="9.75" style="34" customWidth="1"/>
    <col min="10246" max="10496" width="10" style="34"/>
    <col min="10497" max="10497" width="33.375" style="34" customWidth="1"/>
    <col min="10498" max="10498" width="16.75" style="34" customWidth="1"/>
    <col min="10499" max="10500" width="21" style="34" customWidth="1"/>
    <col min="10501" max="10501" width="9.75" style="34" customWidth="1"/>
    <col min="10502" max="10752" width="10" style="34"/>
    <col min="10753" max="10753" width="33.375" style="34" customWidth="1"/>
    <col min="10754" max="10754" width="16.75" style="34" customWidth="1"/>
    <col min="10755" max="10756" width="21" style="34" customWidth="1"/>
    <col min="10757" max="10757" width="9.75" style="34" customWidth="1"/>
    <col min="10758" max="11008" width="10" style="34"/>
    <col min="11009" max="11009" width="33.375" style="34" customWidth="1"/>
    <col min="11010" max="11010" width="16.75" style="34" customWidth="1"/>
    <col min="11011" max="11012" width="21" style="34" customWidth="1"/>
    <col min="11013" max="11013" width="9.75" style="34" customWidth="1"/>
    <col min="11014" max="11264" width="10" style="34"/>
    <col min="11265" max="11265" width="33.375" style="34" customWidth="1"/>
    <col min="11266" max="11266" width="16.75" style="34" customWidth="1"/>
    <col min="11267" max="11268" width="21" style="34" customWidth="1"/>
    <col min="11269" max="11269" width="9.75" style="34" customWidth="1"/>
    <col min="11270" max="11520" width="10" style="34"/>
    <col min="11521" max="11521" width="33.375" style="34" customWidth="1"/>
    <col min="11522" max="11522" width="16.75" style="34" customWidth="1"/>
    <col min="11523" max="11524" width="21" style="34" customWidth="1"/>
    <col min="11525" max="11525" width="9.75" style="34" customWidth="1"/>
    <col min="11526" max="11776" width="10" style="34"/>
    <col min="11777" max="11777" width="33.375" style="34" customWidth="1"/>
    <col min="11778" max="11778" width="16.75" style="34" customWidth="1"/>
    <col min="11779" max="11780" width="21" style="34" customWidth="1"/>
    <col min="11781" max="11781" width="9.75" style="34" customWidth="1"/>
    <col min="11782" max="12032" width="10" style="34"/>
    <col min="12033" max="12033" width="33.375" style="34" customWidth="1"/>
    <col min="12034" max="12034" width="16.75" style="34" customWidth="1"/>
    <col min="12035" max="12036" width="21" style="34" customWidth="1"/>
    <col min="12037" max="12037" width="9.75" style="34" customWidth="1"/>
    <col min="12038" max="12288" width="10" style="34"/>
    <col min="12289" max="12289" width="33.375" style="34" customWidth="1"/>
    <col min="12290" max="12290" width="16.75" style="34" customWidth="1"/>
    <col min="12291" max="12292" width="21" style="34" customWidth="1"/>
    <col min="12293" max="12293" width="9.75" style="34" customWidth="1"/>
    <col min="12294" max="12544" width="10" style="34"/>
    <col min="12545" max="12545" width="33.375" style="34" customWidth="1"/>
    <col min="12546" max="12546" width="16.75" style="34" customWidth="1"/>
    <col min="12547" max="12548" width="21" style="34" customWidth="1"/>
    <col min="12549" max="12549" width="9.75" style="34" customWidth="1"/>
    <col min="12550" max="12800" width="10" style="34"/>
    <col min="12801" max="12801" width="33.375" style="34" customWidth="1"/>
    <col min="12802" max="12802" width="16.75" style="34" customWidth="1"/>
    <col min="12803" max="12804" width="21" style="34" customWidth="1"/>
    <col min="12805" max="12805" width="9.75" style="34" customWidth="1"/>
    <col min="12806" max="13056" width="10" style="34"/>
    <col min="13057" max="13057" width="33.375" style="34" customWidth="1"/>
    <col min="13058" max="13058" width="16.75" style="34" customWidth="1"/>
    <col min="13059" max="13060" width="21" style="34" customWidth="1"/>
    <col min="13061" max="13061" width="9.75" style="34" customWidth="1"/>
    <col min="13062" max="13312" width="10" style="34"/>
    <col min="13313" max="13313" width="33.375" style="34" customWidth="1"/>
    <col min="13314" max="13314" width="16.75" style="34" customWidth="1"/>
    <col min="13315" max="13316" width="21" style="34" customWidth="1"/>
    <col min="13317" max="13317" width="9.75" style="34" customWidth="1"/>
    <col min="13318" max="13568" width="10" style="34"/>
    <col min="13569" max="13569" width="33.375" style="34" customWidth="1"/>
    <col min="13570" max="13570" width="16.75" style="34" customWidth="1"/>
    <col min="13571" max="13572" width="21" style="34" customWidth="1"/>
    <col min="13573" max="13573" width="9.75" style="34" customWidth="1"/>
    <col min="13574" max="13824" width="10" style="34"/>
    <col min="13825" max="13825" width="33.375" style="34" customWidth="1"/>
    <col min="13826" max="13826" width="16.75" style="34" customWidth="1"/>
    <col min="13827" max="13828" width="21" style="34" customWidth="1"/>
    <col min="13829" max="13829" width="9.75" style="34" customWidth="1"/>
    <col min="13830" max="14080" width="10" style="34"/>
    <col min="14081" max="14081" width="33.375" style="34" customWidth="1"/>
    <col min="14082" max="14082" width="16.75" style="34" customWidth="1"/>
    <col min="14083" max="14084" width="21" style="34" customWidth="1"/>
    <col min="14085" max="14085" width="9.75" style="34" customWidth="1"/>
    <col min="14086" max="14336" width="10" style="34"/>
    <col min="14337" max="14337" width="33.375" style="34" customWidth="1"/>
    <col min="14338" max="14338" width="16.75" style="34" customWidth="1"/>
    <col min="14339" max="14340" width="21" style="34" customWidth="1"/>
    <col min="14341" max="14341" width="9.75" style="34" customWidth="1"/>
    <col min="14342" max="14592" width="10" style="34"/>
    <col min="14593" max="14593" width="33.375" style="34" customWidth="1"/>
    <col min="14594" max="14594" width="16.75" style="34" customWidth="1"/>
    <col min="14595" max="14596" width="21" style="34" customWidth="1"/>
    <col min="14597" max="14597" width="9.75" style="34" customWidth="1"/>
    <col min="14598" max="14848" width="10" style="34"/>
    <col min="14849" max="14849" width="33.375" style="34" customWidth="1"/>
    <col min="14850" max="14850" width="16.75" style="34" customWidth="1"/>
    <col min="14851" max="14852" width="21" style="34" customWidth="1"/>
    <col min="14853" max="14853" width="9.75" style="34" customWidth="1"/>
    <col min="14854" max="15104" width="10" style="34"/>
    <col min="15105" max="15105" width="33.375" style="34" customWidth="1"/>
    <col min="15106" max="15106" width="16.75" style="34" customWidth="1"/>
    <col min="15107" max="15108" width="21" style="34" customWidth="1"/>
    <col min="15109" max="15109" width="9.75" style="34" customWidth="1"/>
    <col min="15110" max="15360" width="10" style="34"/>
    <col min="15361" max="15361" width="33.375" style="34" customWidth="1"/>
    <col min="15362" max="15362" width="16.75" style="34" customWidth="1"/>
    <col min="15363" max="15364" width="21" style="34" customWidth="1"/>
    <col min="15365" max="15365" width="9.75" style="34" customWidth="1"/>
    <col min="15366" max="15616" width="10" style="34"/>
    <col min="15617" max="15617" width="33.375" style="34" customWidth="1"/>
    <col min="15618" max="15618" width="16.75" style="34" customWidth="1"/>
    <col min="15619" max="15620" width="21" style="34" customWidth="1"/>
    <col min="15621" max="15621" width="9.75" style="34" customWidth="1"/>
    <col min="15622" max="15872" width="10" style="34"/>
    <col min="15873" max="15873" width="33.375" style="34" customWidth="1"/>
    <col min="15874" max="15874" width="16.75" style="34" customWidth="1"/>
    <col min="15875" max="15876" width="21" style="34" customWidth="1"/>
    <col min="15877" max="15877" width="9.75" style="34" customWidth="1"/>
    <col min="15878" max="16128" width="10" style="34"/>
    <col min="16129" max="16129" width="33.375" style="34" customWidth="1"/>
    <col min="16130" max="16130" width="16.75" style="34" customWidth="1"/>
    <col min="16131" max="16132" width="21" style="34" customWidth="1"/>
    <col min="16133" max="16133" width="9.75" style="34" customWidth="1"/>
    <col min="16134" max="16384" width="10" style="34"/>
  </cols>
  <sheetData>
    <row r="1" spans="1:4" s="37" customFormat="1" ht="24" customHeight="1">
      <c r="A1" s="86" t="s">
        <v>1984</v>
      </c>
    </row>
    <row r="2" spans="1:4" s="36" customFormat="1" ht="28.7" customHeight="1">
      <c r="A2" s="699" t="s">
        <v>289</v>
      </c>
      <c r="B2" s="699"/>
      <c r="C2" s="699"/>
      <c r="D2" s="699"/>
    </row>
    <row r="3" spans="1:4" ht="14.25" customHeight="1" thickBot="1">
      <c r="D3" s="35" t="s">
        <v>163</v>
      </c>
    </row>
    <row r="4" spans="1:4" ht="28.5" customHeight="1">
      <c r="A4" s="256" t="s">
        <v>166</v>
      </c>
      <c r="B4" s="257" t="s">
        <v>188</v>
      </c>
      <c r="C4" s="257" t="s">
        <v>283</v>
      </c>
      <c r="D4" s="258" t="s">
        <v>187</v>
      </c>
    </row>
    <row r="5" spans="1:4" ht="22.5" customHeight="1">
      <c r="A5" s="261" t="s">
        <v>318</v>
      </c>
      <c r="B5" s="155" t="s">
        <v>186</v>
      </c>
      <c r="C5" s="577">
        <v>39.1</v>
      </c>
      <c r="D5" s="578">
        <v>39.1</v>
      </c>
    </row>
    <row r="6" spans="1:4" ht="22.5" customHeight="1">
      <c r="A6" s="261" t="s">
        <v>170</v>
      </c>
      <c r="B6" s="155" t="s">
        <v>157</v>
      </c>
      <c r="C6" s="577">
        <v>6.1859999999999999</v>
      </c>
      <c r="D6" s="579">
        <v>6.1859999999999999</v>
      </c>
    </row>
    <row r="7" spans="1:4" ht="22.5" customHeight="1">
      <c r="A7" s="261" t="s">
        <v>184</v>
      </c>
      <c r="B7" s="155" t="s">
        <v>156</v>
      </c>
      <c r="C7" s="577">
        <v>3.766</v>
      </c>
      <c r="D7" s="579">
        <v>3.766</v>
      </c>
    </row>
    <row r="8" spans="1:4" ht="22.5" customHeight="1">
      <c r="A8" s="261" t="s">
        <v>168</v>
      </c>
      <c r="B8" s="155" t="s">
        <v>185</v>
      </c>
      <c r="C8" s="577">
        <v>32.909999999999997</v>
      </c>
      <c r="D8" s="579">
        <v>32.909999999999997</v>
      </c>
    </row>
    <row r="9" spans="1:4" ht="22.5" customHeight="1">
      <c r="A9" s="261" t="s">
        <v>184</v>
      </c>
      <c r="B9" s="155" t="s">
        <v>154</v>
      </c>
      <c r="C9" s="577">
        <v>12.9</v>
      </c>
      <c r="D9" s="579">
        <v>12.9</v>
      </c>
    </row>
    <row r="10" spans="1:4" ht="22.5" customHeight="1">
      <c r="A10" s="261" t="s">
        <v>319</v>
      </c>
      <c r="B10" s="155" t="s">
        <v>183</v>
      </c>
      <c r="C10" s="580">
        <v>11.74</v>
      </c>
      <c r="D10" s="578">
        <v>11.74</v>
      </c>
    </row>
    <row r="11" spans="1:4" ht="22.5" customHeight="1">
      <c r="A11" s="261" t="s">
        <v>170</v>
      </c>
      <c r="B11" s="155" t="s">
        <v>182</v>
      </c>
      <c r="C11" s="580">
        <v>3.74</v>
      </c>
      <c r="D11" s="578">
        <v>3.74</v>
      </c>
    </row>
    <row r="12" spans="1:4" ht="22.5" customHeight="1">
      <c r="A12" s="261" t="s">
        <v>168</v>
      </c>
      <c r="B12" s="155" t="s">
        <v>181</v>
      </c>
      <c r="C12" s="580">
        <v>8</v>
      </c>
      <c r="D12" s="578">
        <v>8</v>
      </c>
    </row>
    <row r="13" spans="1:4" ht="22.5" customHeight="1">
      <c r="A13" s="261" t="s">
        <v>320</v>
      </c>
      <c r="B13" s="155" t="s">
        <v>180</v>
      </c>
      <c r="C13" s="580">
        <v>7.48</v>
      </c>
      <c r="D13" s="578">
        <v>7.48</v>
      </c>
    </row>
    <row r="14" spans="1:4" ht="22.5" customHeight="1">
      <c r="A14" s="261" t="s">
        <v>170</v>
      </c>
      <c r="B14" s="155" t="s">
        <v>179</v>
      </c>
      <c r="C14" s="580">
        <v>2.2400000000000002</v>
      </c>
      <c r="D14" s="578">
        <v>2.2400000000000002</v>
      </c>
    </row>
    <row r="15" spans="1:4" ht="22.5" customHeight="1">
      <c r="A15" s="261" t="s">
        <v>168</v>
      </c>
      <c r="B15" s="155" t="s">
        <v>178</v>
      </c>
      <c r="C15" s="580">
        <v>5.24</v>
      </c>
      <c r="D15" s="578">
        <v>5.24</v>
      </c>
    </row>
    <row r="16" spans="1:4" ht="22.5" customHeight="1">
      <c r="A16" s="261" t="s">
        <v>321</v>
      </c>
      <c r="B16" s="155" t="s">
        <v>177</v>
      </c>
      <c r="C16" s="581">
        <f>C17+C20</f>
        <v>53.42</v>
      </c>
      <c r="D16" s="582">
        <f>D17+D20</f>
        <v>53.42</v>
      </c>
    </row>
    <row r="17" spans="1:4" ht="22.5" customHeight="1">
      <c r="A17" s="261" t="s">
        <v>170</v>
      </c>
      <c r="B17" s="155" t="s">
        <v>176</v>
      </c>
      <c r="C17" s="580">
        <v>37.840000000000003</v>
      </c>
      <c r="D17" s="578">
        <v>37.840000000000003</v>
      </c>
    </row>
    <row r="18" spans="1:4" ht="22.5" customHeight="1">
      <c r="A18" s="261" t="s">
        <v>173</v>
      </c>
      <c r="B18" s="155"/>
      <c r="C18" s="580">
        <v>34.056000000000004</v>
      </c>
      <c r="D18" s="578">
        <v>34.056000000000004</v>
      </c>
    </row>
    <row r="19" spans="1:4" ht="22.5" customHeight="1">
      <c r="A19" s="261" t="s">
        <v>316</v>
      </c>
      <c r="B19" s="155" t="s">
        <v>175</v>
      </c>
      <c r="C19" s="580">
        <v>3.7839999999999998</v>
      </c>
      <c r="D19" s="578">
        <v>3.7839999999999998</v>
      </c>
    </row>
    <row r="20" spans="1:4" ht="22.5" customHeight="1">
      <c r="A20" s="261" t="s">
        <v>168</v>
      </c>
      <c r="B20" s="155" t="s">
        <v>174</v>
      </c>
      <c r="C20" s="580">
        <v>15.58</v>
      </c>
      <c r="D20" s="578">
        <v>15.58</v>
      </c>
    </row>
    <row r="21" spans="1:4" ht="22.5" customHeight="1">
      <c r="A21" s="261" t="s">
        <v>173</v>
      </c>
      <c r="B21" s="155"/>
      <c r="C21" s="580">
        <v>14.022</v>
      </c>
      <c r="D21" s="578">
        <v>14.022</v>
      </c>
    </row>
    <row r="22" spans="1:4" ht="22.5" customHeight="1">
      <c r="A22" s="261" t="s">
        <v>317</v>
      </c>
      <c r="B22" s="155" t="s">
        <v>172</v>
      </c>
      <c r="C22" s="580">
        <v>1.5580000000000001</v>
      </c>
      <c r="D22" s="578">
        <v>1.5580000000000001</v>
      </c>
    </row>
    <row r="23" spans="1:4" ht="22.5" customHeight="1">
      <c r="A23" s="261" t="s">
        <v>322</v>
      </c>
      <c r="B23" s="155" t="s">
        <v>171</v>
      </c>
      <c r="C23" s="580">
        <v>7.93</v>
      </c>
      <c r="D23" s="578">
        <v>7.93</v>
      </c>
    </row>
    <row r="24" spans="1:4" ht="22.5" customHeight="1">
      <c r="A24" s="261" t="s">
        <v>170</v>
      </c>
      <c r="B24" s="155" t="s">
        <v>169</v>
      </c>
      <c r="C24" s="580">
        <v>2.23</v>
      </c>
      <c r="D24" s="578">
        <v>2.23</v>
      </c>
    </row>
    <row r="25" spans="1:4" ht="22.5" customHeight="1" thickBot="1">
      <c r="A25" s="262" t="s">
        <v>168</v>
      </c>
      <c r="B25" s="254" t="s">
        <v>167</v>
      </c>
      <c r="C25" s="583">
        <v>5.7</v>
      </c>
      <c r="D25" s="584">
        <v>5.7</v>
      </c>
    </row>
    <row r="26" spans="1:4" ht="43.5" customHeight="1">
      <c r="A26" s="705" t="s">
        <v>284</v>
      </c>
      <c r="B26" s="705"/>
      <c r="C26" s="705"/>
      <c r="D26" s="705"/>
    </row>
  </sheetData>
  <mergeCells count="2">
    <mergeCell ref="A2:D2"/>
    <mergeCell ref="A26:D26"/>
  </mergeCells>
  <phoneticPr fontId="1" type="noConversion"/>
  <printOptions horizontalCentered="1"/>
  <pageMargins left="0.70866141732283472" right="0.70866141732283472" top="0.74803149606299213" bottom="0.74803149606299213" header="0.31496062992125984" footer="0.31496062992125984"/>
  <pageSetup paperSize="9" firstPageNumber="99" fitToHeight="0" orientation="landscape" useFirstPageNumber="1" r:id="rId1"/>
  <headerFoot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Normal="100" workbookViewId="0">
      <selection activeCell="F21" sqref="F21"/>
    </sheetView>
  </sheetViews>
  <sheetFormatPr defaultRowHeight="13.5"/>
  <cols>
    <col min="1" max="1" width="20.125" style="152" customWidth="1"/>
    <col min="2" max="2" width="15.75" style="152" customWidth="1"/>
    <col min="3" max="3" width="18.125" style="152" customWidth="1"/>
    <col min="4" max="4" width="16" style="610" customWidth="1"/>
    <col min="5" max="5" width="14.25" style="610" customWidth="1"/>
    <col min="6" max="6" width="11.25" style="610" bestFit="1" customWidth="1"/>
    <col min="7" max="7" width="11.25" style="610" customWidth="1"/>
    <col min="8" max="8" width="11.625" style="610" customWidth="1"/>
    <col min="9" max="16384" width="9" style="152"/>
  </cols>
  <sheetData>
    <row r="1" spans="1:8" ht="18.75">
      <c r="A1" s="609"/>
    </row>
    <row r="2" spans="1:8" s="612" customFormat="1" ht="27">
      <c r="A2" s="706" t="s">
        <v>2292</v>
      </c>
      <c r="B2" s="706"/>
      <c r="C2" s="706"/>
      <c r="D2" s="706"/>
      <c r="E2" s="706"/>
      <c r="F2" s="611"/>
      <c r="G2" s="611"/>
      <c r="H2" s="611"/>
    </row>
    <row r="3" spans="1:8" ht="14.25" thickBot="1">
      <c r="A3" s="613" t="s">
        <v>2279</v>
      </c>
      <c r="B3" s="613"/>
      <c r="C3" s="613"/>
      <c r="D3" s="614"/>
      <c r="E3" s="615" t="s">
        <v>2280</v>
      </c>
      <c r="F3" s="616"/>
      <c r="G3" s="616"/>
    </row>
    <row r="4" spans="1:8" s="617" customFormat="1">
      <c r="A4" s="707" t="s">
        <v>2281</v>
      </c>
      <c r="B4" s="709" t="s">
        <v>2291</v>
      </c>
      <c r="C4" s="709" t="s">
        <v>2290</v>
      </c>
      <c r="D4" s="711" t="s">
        <v>2282</v>
      </c>
      <c r="E4" s="712"/>
    </row>
    <row r="5" spans="1:8" s="617" customFormat="1">
      <c r="A5" s="708"/>
      <c r="B5" s="710"/>
      <c r="C5" s="710"/>
      <c r="D5" s="618" t="s">
        <v>2283</v>
      </c>
      <c r="E5" s="619" t="s">
        <v>2284</v>
      </c>
    </row>
    <row r="6" spans="1:8" s="617" customFormat="1" ht="26.25" customHeight="1">
      <c r="A6" s="620" t="s">
        <v>1114</v>
      </c>
      <c r="B6" s="621">
        <f>SUM(B7:B9)</f>
        <v>6950.7400000000007</v>
      </c>
      <c r="C6" s="621">
        <f>SUM(C7:C9)</f>
        <v>6690.2</v>
      </c>
      <c r="D6" s="621">
        <f>C6-B6</f>
        <v>-260.54000000000087</v>
      </c>
      <c r="E6" s="717">
        <f>D6/B6</f>
        <v>-3.7483778705576794E-2</v>
      </c>
      <c r="F6" s="622"/>
      <c r="G6" s="623"/>
    </row>
    <row r="7" spans="1:8" s="617" customFormat="1" ht="26.25" customHeight="1">
      <c r="A7" s="624" t="s">
        <v>2285</v>
      </c>
      <c r="B7" s="625">
        <v>100</v>
      </c>
      <c r="C7" s="626">
        <v>50</v>
      </c>
      <c r="D7" s="628">
        <f t="shared" ref="D7:D11" si="0">C7-B7</f>
        <v>-50</v>
      </c>
      <c r="E7" s="718">
        <f t="shared" ref="E7:E11" si="1">D7/B7</f>
        <v>-0.5</v>
      </c>
      <c r="F7" s="622"/>
      <c r="G7" s="623"/>
    </row>
    <row r="8" spans="1:8" s="617" customFormat="1" ht="26.25" customHeight="1">
      <c r="A8" s="624" t="s">
        <v>2286</v>
      </c>
      <c r="B8" s="627">
        <v>422.1</v>
      </c>
      <c r="C8" s="627">
        <v>359.13</v>
      </c>
      <c r="D8" s="628">
        <f t="shared" si="0"/>
        <v>-62.970000000000027</v>
      </c>
      <c r="E8" s="718">
        <f t="shared" si="1"/>
        <v>-0.14918265813788206</v>
      </c>
      <c r="F8" s="622"/>
      <c r="G8" s="629"/>
    </row>
    <row r="9" spans="1:8" s="617" customFormat="1" ht="26.25" customHeight="1">
      <c r="A9" s="624" t="s">
        <v>2287</v>
      </c>
      <c r="B9" s="627">
        <v>6428.64</v>
      </c>
      <c r="C9" s="627">
        <f>SUM(C10:C11)</f>
        <v>6281.07</v>
      </c>
      <c r="D9" s="628">
        <f t="shared" si="0"/>
        <v>-147.57000000000062</v>
      </c>
      <c r="E9" s="718">
        <f t="shared" si="1"/>
        <v>-2.2955088479056317E-2</v>
      </c>
      <c r="F9" s="622"/>
      <c r="G9" s="630"/>
    </row>
    <row r="10" spans="1:8" s="617" customFormat="1" ht="26.25" customHeight="1">
      <c r="A10" s="631" t="s">
        <v>2288</v>
      </c>
      <c r="B10" s="627">
        <v>623</v>
      </c>
      <c r="C10" s="627">
        <v>666</v>
      </c>
      <c r="D10" s="628">
        <f t="shared" si="0"/>
        <v>43</v>
      </c>
      <c r="E10" s="718">
        <f t="shared" si="1"/>
        <v>6.9020866773675763E-2</v>
      </c>
      <c r="F10" s="622"/>
      <c r="G10" s="623"/>
    </row>
    <row r="11" spans="1:8" s="617" customFormat="1" ht="26.25" customHeight="1" thickBot="1">
      <c r="A11" s="632" t="s">
        <v>2289</v>
      </c>
      <c r="B11" s="633">
        <v>5805.64</v>
      </c>
      <c r="C11" s="633">
        <v>5615.07</v>
      </c>
      <c r="D11" s="634">
        <f t="shared" si="0"/>
        <v>-190.57000000000062</v>
      </c>
      <c r="E11" s="719">
        <f t="shared" si="1"/>
        <v>-3.2824977091242415E-2</v>
      </c>
      <c r="F11" s="622"/>
      <c r="G11" s="630"/>
    </row>
    <row r="13" spans="1:8">
      <c r="F13" s="635"/>
      <c r="G13" s="635"/>
    </row>
    <row r="14" spans="1:8">
      <c r="F14" s="635"/>
      <c r="G14" s="635"/>
    </row>
    <row r="15" spans="1:8">
      <c r="F15" s="635"/>
      <c r="G15" s="635"/>
    </row>
    <row r="16" spans="1:8">
      <c r="F16" s="635"/>
      <c r="G16" s="635"/>
    </row>
    <row r="17" spans="4:8">
      <c r="F17" s="635"/>
      <c r="G17" s="635"/>
    </row>
    <row r="18" spans="4:8">
      <c r="D18" s="152"/>
      <c r="E18" s="152"/>
      <c r="F18" s="635"/>
      <c r="G18" s="635"/>
      <c r="H18" s="152"/>
    </row>
    <row r="19" spans="4:8">
      <c r="D19" s="152"/>
      <c r="E19" s="152"/>
      <c r="F19" s="635"/>
      <c r="G19" s="635"/>
      <c r="H19" s="152"/>
    </row>
    <row r="20" spans="4:8">
      <c r="D20" s="152"/>
      <c r="E20" s="152"/>
      <c r="F20" s="635"/>
      <c r="G20" s="635"/>
      <c r="H20" s="152"/>
    </row>
    <row r="21" spans="4:8">
      <c r="D21" s="152"/>
      <c r="E21" s="152"/>
      <c r="F21" s="635"/>
      <c r="G21" s="635"/>
      <c r="H21" s="152"/>
    </row>
    <row r="22" spans="4:8">
      <c r="D22" s="152"/>
      <c r="E22" s="152"/>
      <c r="F22" s="635"/>
      <c r="G22" s="635"/>
      <c r="H22" s="152"/>
    </row>
  </sheetData>
  <mergeCells count="5">
    <mergeCell ref="A2:E2"/>
    <mergeCell ref="A4:A5"/>
    <mergeCell ref="B4:B5"/>
    <mergeCell ref="C4:C5"/>
    <mergeCell ref="D4:E4"/>
  </mergeCells>
  <phoneticPr fontId="1" type="noConversion"/>
  <pageMargins left="0.70866141732283472" right="0.70866141732283472" top="0.74803149606299213" bottom="0.74803149606299213" header="0.31496062992125984" footer="0.31496062992125984"/>
  <pageSetup paperSize="9" firstPageNumber="101" orientation="portrait" useFirstPageNumber="1" r:id="rId1"/>
  <headerFoot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zoomScalePageLayoutView="90" workbookViewId="0">
      <selection activeCell="G12" sqref="G12"/>
    </sheetView>
  </sheetViews>
  <sheetFormatPr defaultColWidth="9" defaultRowHeight="13.5"/>
  <cols>
    <col min="1" max="1" width="7" customWidth="1"/>
    <col min="2" max="2" width="25.625" customWidth="1"/>
    <col min="3" max="3" width="24.375" customWidth="1"/>
    <col min="4" max="4" width="28.125" customWidth="1"/>
    <col min="5" max="5" width="15.75" customWidth="1"/>
    <col min="6" max="6" width="48" customWidth="1"/>
    <col min="257" max="257" width="7" customWidth="1"/>
    <col min="258" max="258" width="25.625" customWidth="1"/>
    <col min="259" max="259" width="24.375" customWidth="1"/>
    <col min="260" max="260" width="28.125" customWidth="1"/>
    <col min="261" max="261" width="15.75" customWidth="1"/>
    <col min="262" max="262" width="48" customWidth="1"/>
    <col min="513" max="513" width="7" customWidth="1"/>
    <col min="514" max="514" width="25.625" customWidth="1"/>
    <col min="515" max="515" width="24.375" customWidth="1"/>
    <col min="516" max="516" width="28.125" customWidth="1"/>
    <col min="517" max="517" width="15.75" customWidth="1"/>
    <col min="518" max="518" width="48" customWidth="1"/>
    <col min="769" max="769" width="7" customWidth="1"/>
    <col min="770" max="770" width="25.625" customWidth="1"/>
    <col min="771" max="771" width="24.375" customWidth="1"/>
    <col min="772" max="772" width="28.125" customWidth="1"/>
    <col min="773" max="773" width="15.75" customWidth="1"/>
    <col min="774" max="774" width="48" customWidth="1"/>
    <col min="1025" max="1025" width="7" customWidth="1"/>
    <col min="1026" max="1026" width="25.625" customWidth="1"/>
    <col min="1027" max="1027" width="24.375" customWidth="1"/>
    <col min="1028" max="1028" width="28.125" customWidth="1"/>
    <col min="1029" max="1029" width="15.75" customWidth="1"/>
    <col min="1030" max="1030" width="48" customWidth="1"/>
    <col min="1281" max="1281" width="7" customWidth="1"/>
    <col min="1282" max="1282" width="25.625" customWidth="1"/>
    <col min="1283" max="1283" width="24.375" customWidth="1"/>
    <col min="1284" max="1284" width="28.125" customWidth="1"/>
    <col min="1285" max="1285" width="15.75" customWidth="1"/>
    <col min="1286" max="1286" width="48" customWidth="1"/>
    <col min="1537" max="1537" width="7" customWidth="1"/>
    <col min="1538" max="1538" width="25.625" customWidth="1"/>
    <col min="1539" max="1539" width="24.375" customWidth="1"/>
    <col min="1540" max="1540" width="28.125" customWidth="1"/>
    <col min="1541" max="1541" width="15.75" customWidth="1"/>
    <col min="1542" max="1542" width="48" customWidth="1"/>
    <col min="1793" max="1793" width="7" customWidth="1"/>
    <col min="1794" max="1794" width="25.625" customWidth="1"/>
    <col min="1795" max="1795" width="24.375" customWidth="1"/>
    <col min="1796" max="1796" width="28.125" customWidth="1"/>
    <col min="1797" max="1797" width="15.75" customWidth="1"/>
    <col min="1798" max="1798" width="48" customWidth="1"/>
    <col min="2049" max="2049" width="7" customWidth="1"/>
    <col min="2050" max="2050" width="25.625" customWidth="1"/>
    <col min="2051" max="2051" width="24.375" customWidth="1"/>
    <col min="2052" max="2052" width="28.125" customWidth="1"/>
    <col min="2053" max="2053" width="15.75" customWidth="1"/>
    <col min="2054" max="2054" width="48" customWidth="1"/>
    <col min="2305" max="2305" width="7" customWidth="1"/>
    <col min="2306" max="2306" width="25.625" customWidth="1"/>
    <col min="2307" max="2307" width="24.375" customWidth="1"/>
    <col min="2308" max="2308" width="28.125" customWidth="1"/>
    <col min="2309" max="2309" width="15.75" customWidth="1"/>
    <col min="2310" max="2310" width="48" customWidth="1"/>
    <col min="2561" max="2561" width="7" customWidth="1"/>
    <col min="2562" max="2562" width="25.625" customWidth="1"/>
    <col min="2563" max="2563" width="24.375" customWidth="1"/>
    <col min="2564" max="2564" width="28.125" customWidth="1"/>
    <col min="2565" max="2565" width="15.75" customWidth="1"/>
    <col min="2566" max="2566" width="48" customWidth="1"/>
    <col min="2817" max="2817" width="7" customWidth="1"/>
    <col min="2818" max="2818" width="25.625" customWidth="1"/>
    <col min="2819" max="2819" width="24.375" customWidth="1"/>
    <col min="2820" max="2820" width="28.125" customWidth="1"/>
    <col min="2821" max="2821" width="15.75" customWidth="1"/>
    <col min="2822" max="2822" width="48" customWidth="1"/>
    <col min="3073" max="3073" width="7" customWidth="1"/>
    <col min="3074" max="3074" width="25.625" customWidth="1"/>
    <col min="3075" max="3075" width="24.375" customWidth="1"/>
    <col min="3076" max="3076" width="28.125" customWidth="1"/>
    <col min="3077" max="3077" width="15.75" customWidth="1"/>
    <col min="3078" max="3078" width="48" customWidth="1"/>
    <col min="3329" max="3329" width="7" customWidth="1"/>
    <col min="3330" max="3330" width="25.625" customWidth="1"/>
    <col min="3331" max="3331" width="24.375" customWidth="1"/>
    <col min="3332" max="3332" width="28.125" customWidth="1"/>
    <col min="3333" max="3333" width="15.75" customWidth="1"/>
    <col min="3334" max="3334" width="48" customWidth="1"/>
    <col min="3585" max="3585" width="7" customWidth="1"/>
    <col min="3586" max="3586" width="25.625" customWidth="1"/>
    <col min="3587" max="3587" width="24.375" customWidth="1"/>
    <col min="3588" max="3588" width="28.125" customWidth="1"/>
    <col min="3589" max="3589" width="15.75" customWidth="1"/>
    <col min="3590" max="3590" width="48" customWidth="1"/>
    <col min="3841" max="3841" width="7" customWidth="1"/>
    <col min="3842" max="3842" width="25.625" customWidth="1"/>
    <col min="3843" max="3843" width="24.375" customWidth="1"/>
    <col min="3844" max="3844" width="28.125" customWidth="1"/>
    <col min="3845" max="3845" width="15.75" customWidth="1"/>
    <col min="3846" max="3846" width="48" customWidth="1"/>
    <col min="4097" max="4097" width="7" customWidth="1"/>
    <col min="4098" max="4098" width="25.625" customWidth="1"/>
    <col min="4099" max="4099" width="24.375" customWidth="1"/>
    <col min="4100" max="4100" width="28.125" customWidth="1"/>
    <col min="4101" max="4101" width="15.75" customWidth="1"/>
    <col min="4102" max="4102" width="48" customWidth="1"/>
    <col min="4353" max="4353" width="7" customWidth="1"/>
    <col min="4354" max="4354" width="25.625" customWidth="1"/>
    <col min="4355" max="4355" width="24.375" customWidth="1"/>
    <col min="4356" max="4356" width="28.125" customWidth="1"/>
    <col min="4357" max="4357" width="15.75" customWidth="1"/>
    <col min="4358" max="4358" width="48" customWidth="1"/>
    <col min="4609" max="4609" width="7" customWidth="1"/>
    <col min="4610" max="4610" width="25.625" customWidth="1"/>
    <col min="4611" max="4611" width="24.375" customWidth="1"/>
    <col min="4612" max="4612" width="28.125" customWidth="1"/>
    <col min="4613" max="4613" width="15.75" customWidth="1"/>
    <col min="4614" max="4614" width="48" customWidth="1"/>
    <col min="4865" max="4865" width="7" customWidth="1"/>
    <col min="4866" max="4866" width="25.625" customWidth="1"/>
    <col min="4867" max="4867" width="24.375" customWidth="1"/>
    <col min="4868" max="4868" width="28.125" customWidth="1"/>
    <col min="4869" max="4869" width="15.75" customWidth="1"/>
    <col min="4870" max="4870" width="48" customWidth="1"/>
    <col min="5121" max="5121" width="7" customWidth="1"/>
    <col min="5122" max="5122" width="25.625" customWidth="1"/>
    <col min="5123" max="5123" width="24.375" customWidth="1"/>
    <col min="5124" max="5124" width="28.125" customWidth="1"/>
    <col min="5125" max="5125" width="15.75" customWidth="1"/>
    <col min="5126" max="5126" width="48" customWidth="1"/>
    <col min="5377" max="5377" width="7" customWidth="1"/>
    <col min="5378" max="5378" width="25.625" customWidth="1"/>
    <col min="5379" max="5379" width="24.375" customWidth="1"/>
    <col min="5380" max="5380" width="28.125" customWidth="1"/>
    <col min="5381" max="5381" width="15.75" customWidth="1"/>
    <col min="5382" max="5382" width="48" customWidth="1"/>
    <col min="5633" max="5633" width="7" customWidth="1"/>
    <col min="5634" max="5634" width="25.625" customWidth="1"/>
    <col min="5635" max="5635" width="24.375" customWidth="1"/>
    <col min="5636" max="5636" width="28.125" customWidth="1"/>
    <col min="5637" max="5637" width="15.75" customWidth="1"/>
    <col min="5638" max="5638" width="48" customWidth="1"/>
    <col min="5889" max="5889" width="7" customWidth="1"/>
    <col min="5890" max="5890" width="25.625" customWidth="1"/>
    <col min="5891" max="5891" width="24.375" customWidth="1"/>
    <col min="5892" max="5892" width="28.125" customWidth="1"/>
    <col min="5893" max="5893" width="15.75" customWidth="1"/>
    <col min="5894" max="5894" width="48" customWidth="1"/>
    <col min="6145" max="6145" width="7" customWidth="1"/>
    <col min="6146" max="6146" width="25.625" customWidth="1"/>
    <col min="6147" max="6147" width="24.375" customWidth="1"/>
    <col min="6148" max="6148" width="28.125" customWidth="1"/>
    <col min="6149" max="6149" width="15.75" customWidth="1"/>
    <col min="6150" max="6150" width="48" customWidth="1"/>
    <col min="6401" max="6401" width="7" customWidth="1"/>
    <col min="6402" max="6402" width="25.625" customWidth="1"/>
    <col min="6403" max="6403" width="24.375" customWidth="1"/>
    <col min="6404" max="6404" width="28.125" customWidth="1"/>
    <col min="6405" max="6405" width="15.75" customWidth="1"/>
    <col min="6406" max="6406" width="48" customWidth="1"/>
    <col min="6657" max="6657" width="7" customWidth="1"/>
    <col min="6658" max="6658" width="25.625" customWidth="1"/>
    <col min="6659" max="6659" width="24.375" customWidth="1"/>
    <col min="6660" max="6660" width="28.125" customWidth="1"/>
    <col min="6661" max="6661" width="15.75" customWidth="1"/>
    <col min="6662" max="6662" width="48" customWidth="1"/>
    <col min="6913" max="6913" width="7" customWidth="1"/>
    <col min="6914" max="6914" width="25.625" customWidth="1"/>
    <col min="6915" max="6915" width="24.375" customWidth="1"/>
    <col min="6916" max="6916" width="28.125" customWidth="1"/>
    <col min="6917" max="6917" width="15.75" customWidth="1"/>
    <col min="6918" max="6918" width="48" customWidth="1"/>
    <col min="7169" max="7169" width="7" customWidth="1"/>
    <col min="7170" max="7170" width="25.625" customWidth="1"/>
    <col min="7171" max="7171" width="24.375" customWidth="1"/>
    <col min="7172" max="7172" width="28.125" customWidth="1"/>
    <col min="7173" max="7173" width="15.75" customWidth="1"/>
    <col min="7174" max="7174" width="48" customWidth="1"/>
    <col min="7425" max="7425" width="7" customWidth="1"/>
    <col min="7426" max="7426" width="25.625" customWidth="1"/>
    <col min="7427" max="7427" width="24.375" customWidth="1"/>
    <col min="7428" max="7428" width="28.125" customWidth="1"/>
    <col min="7429" max="7429" width="15.75" customWidth="1"/>
    <col min="7430" max="7430" width="48" customWidth="1"/>
    <col min="7681" max="7681" width="7" customWidth="1"/>
    <col min="7682" max="7682" width="25.625" customWidth="1"/>
    <col min="7683" max="7683" width="24.375" customWidth="1"/>
    <col min="7684" max="7684" width="28.125" customWidth="1"/>
    <col min="7685" max="7685" width="15.75" customWidth="1"/>
    <col min="7686" max="7686" width="48" customWidth="1"/>
    <col min="7937" max="7937" width="7" customWidth="1"/>
    <col min="7938" max="7938" width="25.625" customWidth="1"/>
    <col min="7939" max="7939" width="24.375" customWidth="1"/>
    <col min="7940" max="7940" width="28.125" customWidth="1"/>
    <col min="7941" max="7941" width="15.75" customWidth="1"/>
    <col min="7942" max="7942" width="48" customWidth="1"/>
    <col min="8193" max="8193" width="7" customWidth="1"/>
    <col min="8194" max="8194" width="25.625" customWidth="1"/>
    <col min="8195" max="8195" width="24.375" customWidth="1"/>
    <col min="8196" max="8196" width="28.125" customWidth="1"/>
    <col min="8197" max="8197" width="15.75" customWidth="1"/>
    <col min="8198" max="8198" width="48" customWidth="1"/>
    <col min="8449" max="8449" width="7" customWidth="1"/>
    <col min="8450" max="8450" width="25.625" customWidth="1"/>
    <col min="8451" max="8451" width="24.375" customWidth="1"/>
    <col min="8452" max="8452" width="28.125" customWidth="1"/>
    <col min="8453" max="8453" width="15.75" customWidth="1"/>
    <col min="8454" max="8454" width="48" customWidth="1"/>
    <col min="8705" max="8705" width="7" customWidth="1"/>
    <col min="8706" max="8706" width="25.625" customWidth="1"/>
    <col min="8707" max="8707" width="24.375" customWidth="1"/>
    <col min="8708" max="8708" width="28.125" customWidth="1"/>
    <col min="8709" max="8709" width="15.75" customWidth="1"/>
    <col min="8710" max="8710" width="48" customWidth="1"/>
    <col min="8961" max="8961" width="7" customWidth="1"/>
    <col min="8962" max="8962" width="25.625" customWidth="1"/>
    <col min="8963" max="8963" width="24.375" customWidth="1"/>
    <col min="8964" max="8964" width="28.125" customWidth="1"/>
    <col min="8965" max="8965" width="15.75" customWidth="1"/>
    <col min="8966" max="8966" width="48" customWidth="1"/>
    <col min="9217" max="9217" width="7" customWidth="1"/>
    <col min="9218" max="9218" width="25.625" customWidth="1"/>
    <col min="9219" max="9219" width="24.375" customWidth="1"/>
    <col min="9220" max="9220" width="28.125" customWidth="1"/>
    <col min="9221" max="9221" width="15.75" customWidth="1"/>
    <col min="9222" max="9222" width="48" customWidth="1"/>
    <col min="9473" max="9473" width="7" customWidth="1"/>
    <col min="9474" max="9474" width="25.625" customWidth="1"/>
    <col min="9475" max="9475" width="24.375" customWidth="1"/>
    <col min="9476" max="9476" width="28.125" customWidth="1"/>
    <col min="9477" max="9477" width="15.75" customWidth="1"/>
    <col min="9478" max="9478" width="48" customWidth="1"/>
    <col min="9729" max="9729" width="7" customWidth="1"/>
    <col min="9730" max="9730" width="25.625" customWidth="1"/>
    <col min="9731" max="9731" width="24.375" customWidth="1"/>
    <col min="9732" max="9732" width="28.125" customWidth="1"/>
    <col min="9733" max="9733" width="15.75" customWidth="1"/>
    <col min="9734" max="9734" width="48" customWidth="1"/>
    <col min="9985" max="9985" width="7" customWidth="1"/>
    <col min="9986" max="9986" width="25.625" customWidth="1"/>
    <col min="9987" max="9987" width="24.375" customWidth="1"/>
    <col min="9988" max="9988" width="28.125" customWidth="1"/>
    <col min="9989" max="9989" width="15.75" customWidth="1"/>
    <col min="9990" max="9990" width="48" customWidth="1"/>
    <col min="10241" max="10241" width="7" customWidth="1"/>
    <col min="10242" max="10242" width="25.625" customWidth="1"/>
    <col min="10243" max="10243" width="24.375" customWidth="1"/>
    <col min="10244" max="10244" width="28.125" customWidth="1"/>
    <col min="10245" max="10245" width="15.75" customWidth="1"/>
    <col min="10246" max="10246" width="48" customWidth="1"/>
    <col min="10497" max="10497" width="7" customWidth="1"/>
    <col min="10498" max="10498" width="25.625" customWidth="1"/>
    <col min="10499" max="10499" width="24.375" customWidth="1"/>
    <col min="10500" max="10500" width="28.125" customWidth="1"/>
    <col min="10501" max="10501" width="15.75" customWidth="1"/>
    <col min="10502" max="10502" width="48" customWidth="1"/>
    <col min="10753" max="10753" width="7" customWidth="1"/>
    <col min="10754" max="10754" width="25.625" customWidth="1"/>
    <col min="10755" max="10755" width="24.375" customWidth="1"/>
    <col min="10756" max="10756" width="28.125" customWidth="1"/>
    <col min="10757" max="10757" width="15.75" customWidth="1"/>
    <col min="10758" max="10758" width="48" customWidth="1"/>
    <col min="11009" max="11009" width="7" customWidth="1"/>
    <col min="11010" max="11010" width="25.625" customWidth="1"/>
    <col min="11011" max="11011" width="24.375" customWidth="1"/>
    <col min="11012" max="11012" width="28.125" customWidth="1"/>
    <col min="11013" max="11013" width="15.75" customWidth="1"/>
    <col min="11014" max="11014" width="48" customWidth="1"/>
    <col min="11265" max="11265" width="7" customWidth="1"/>
    <col min="11266" max="11266" width="25.625" customWidth="1"/>
    <col min="11267" max="11267" width="24.375" customWidth="1"/>
    <col min="11268" max="11268" width="28.125" customWidth="1"/>
    <col min="11269" max="11269" width="15.75" customWidth="1"/>
    <col min="11270" max="11270" width="48" customWidth="1"/>
    <col min="11521" max="11521" width="7" customWidth="1"/>
    <col min="11522" max="11522" width="25.625" customWidth="1"/>
    <col min="11523" max="11523" width="24.375" customWidth="1"/>
    <col min="11524" max="11524" width="28.125" customWidth="1"/>
    <col min="11525" max="11525" width="15.75" customWidth="1"/>
    <col min="11526" max="11526" width="48" customWidth="1"/>
    <col min="11777" max="11777" width="7" customWidth="1"/>
    <col min="11778" max="11778" width="25.625" customWidth="1"/>
    <col min="11779" max="11779" width="24.375" customWidth="1"/>
    <col min="11780" max="11780" width="28.125" customWidth="1"/>
    <col min="11781" max="11781" width="15.75" customWidth="1"/>
    <col min="11782" max="11782" width="48" customWidth="1"/>
    <col min="12033" max="12033" width="7" customWidth="1"/>
    <col min="12034" max="12034" width="25.625" customWidth="1"/>
    <col min="12035" max="12035" width="24.375" customWidth="1"/>
    <col min="12036" max="12036" width="28.125" customWidth="1"/>
    <col min="12037" max="12037" width="15.75" customWidth="1"/>
    <col min="12038" max="12038" width="48" customWidth="1"/>
    <col min="12289" max="12289" width="7" customWidth="1"/>
    <col min="12290" max="12290" width="25.625" customWidth="1"/>
    <col min="12291" max="12291" width="24.375" customWidth="1"/>
    <col min="12292" max="12292" width="28.125" customWidth="1"/>
    <col min="12293" max="12293" width="15.75" customWidth="1"/>
    <col min="12294" max="12294" width="48" customWidth="1"/>
    <col min="12545" max="12545" width="7" customWidth="1"/>
    <col min="12546" max="12546" width="25.625" customWidth="1"/>
    <col min="12547" max="12547" width="24.375" customWidth="1"/>
    <col min="12548" max="12548" width="28.125" customWidth="1"/>
    <col min="12549" max="12549" width="15.75" customWidth="1"/>
    <col min="12550" max="12550" width="48" customWidth="1"/>
    <col min="12801" max="12801" width="7" customWidth="1"/>
    <col min="12802" max="12802" width="25.625" customWidth="1"/>
    <col min="12803" max="12803" width="24.375" customWidth="1"/>
    <col min="12804" max="12804" width="28.125" customWidth="1"/>
    <col min="12805" max="12805" width="15.75" customWidth="1"/>
    <col min="12806" max="12806" width="48" customWidth="1"/>
    <col min="13057" max="13057" width="7" customWidth="1"/>
    <col min="13058" max="13058" width="25.625" customWidth="1"/>
    <col min="13059" max="13059" width="24.375" customWidth="1"/>
    <col min="13060" max="13060" width="28.125" customWidth="1"/>
    <col min="13061" max="13061" width="15.75" customWidth="1"/>
    <col min="13062" max="13062" width="48" customWidth="1"/>
    <col min="13313" max="13313" width="7" customWidth="1"/>
    <col min="13314" max="13314" width="25.625" customWidth="1"/>
    <col min="13315" max="13315" width="24.375" customWidth="1"/>
    <col min="13316" max="13316" width="28.125" customWidth="1"/>
    <col min="13317" max="13317" width="15.75" customWidth="1"/>
    <col min="13318" max="13318" width="48" customWidth="1"/>
    <col min="13569" max="13569" width="7" customWidth="1"/>
    <col min="13570" max="13570" width="25.625" customWidth="1"/>
    <col min="13571" max="13571" width="24.375" customWidth="1"/>
    <col min="13572" max="13572" width="28.125" customWidth="1"/>
    <col min="13573" max="13573" width="15.75" customWidth="1"/>
    <col min="13574" max="13574" width="48" customWidth="1"/>
    <col min="13825" max="13825" width="7" customWidth="1"/>
    <col min="13826" max="13826" width="25.625" customWidth="1"/>
    <col min="13827" max="13827" width="24.375" customWidth="1"/>
    <col min="13828" max="13828" width="28.125" customWidth="1"/>
    <col min="13829" max="13829" width="15.75" customWidth="1"/>
    <col min="13830" max="13830" width="48" customWidth="1"/>
    <col min="14081" max="14081" width="7" customWidth="1"/>
    <col min="14082" max="14082" width="25.625" customWidth="1"/>
    <col min="14083" max="14083" width="24.375" customWidth="1"/>
    <col min="14084" max="14084" width="28.125" customWidth="1"/>
    <col min="14085" max="14085" width="15.75" customWidth="1"/>
    <col min="14086" max="14086" width="48" customWidth="1"/>
    <col min="14337" max="14337" width="7" customWidth="1"/>
    <col min="14338" max="14338" width="25.625" customWidth="1"/>
    <col min="14339" max="14339" width="24.375" customWidth="1"/>
    <col min="14340" max="14340" width="28.125" customWidth="1"/>
    <col min="14341" max="14341" width="15.75" customWidth="1"/>
    <col min="14342" max="14342" width="48" customWidth="1"/>
    <col min="14593" max="14593" width="7" customWidth="1"/>
    <col min="14594" max="14594" width="25.625" customWidth="1"/>
    <col min="14595" max="14595" width="24.375" customWidth="1"/>
    <col min="14596" max="14596" width="28.125" customWidth="1"/>
    <col min="14597" max="14597" width="15.75" customWidth="1"/>
    <col min="14598" max="14598" width="48" customWidth="1"/>
    <col min="14849" max="14849" width="7" customWidth="1"/>
    <col min="14850" max="14850" width="25.625" customWidth="1"/>
    <col min="14851" max="14851" width="24.375" customWidth="1"/>
    <col min="14852" max="14852" width="28.125" customWidth="1"/>
    <col min="14853" max="14853" width="15.75" customWidth="1"/>
    <col min="14854" max="14854" width="48" customWidth="1"/>
    <col min="15105" max="15105" width="7" customWidth="1"/>
    <col min="15106" max="15106" width="25.625" customWidth="1"/>
    <col min="15107" max="15107" width="24.375" customWidth="1"/>
    <col min="15108" max="15108" width="28.125" customWidth="1"/>
    <col min="15109" max="15109" width="15.75" customWidth="1"/>
    <col min="15110" max="15110" width="48" customWidth="1"/>
    <col min="15361" max="15361" width="7" customWidth="1"/>
    <col min="15362" max="15362" width="25.625" customWidth="1"/>
    <col min="15363" max="15363" width="24.375" customWidth="1"/>
    <col min="15364" max="15364" width="28.125" customWidth="1"/>
    <col min="15365" max="15365" width="15.75" customWidth="1"/>
    <col min="15366" max="15366" width="48" customWidth="1"/>
    <col min="15617" max="15617" width="7" customWidth="1"/>
    <col min="15618" max="15618" width="25.625" customWidth="1"/>
    <col min="15619" max="15619" width="24.375" customWidth="1"/>
    <col min="15620" max="15620" width="28.125" customWidth="1"/>
    <col min="15621" max="15621" width="15.75" customWidth="1"/>
    <col min="15622" max="15622" width="48" customWidth="1"/>
    <col min="15873" max="15873" width="7" customWidth="1"/>
    <col min="15874" max="15874" width="25.625" customWidth="1"/>
    <col min="15875" max="15875" width="24.375" customWidth="1"/>
    <col min="15876" max="15876" width="28.125" customWidth="1"/>
    <col min="15877" max="15877" width="15.75" customWidth="1"/>
    <col min="15878" max="15878" width="48" customWidth="1"/>
    <col min="16129" max="16129" width="7" customWidth="1"/>
    <col min="16130" max="16130" width="25.625" customWidth="1"/>
    <col min="16131" max="16131" width="24.375" customWidth="1"/>
    <col min="16132" max="16132" width="28.125" customWidth="1"/>
    <col min="16133" max="16133" width="15.75" customWidth="1"/>
    <col min="16134" max="16134" width="48" customWidth="1"/>
  </cols>
  <sheetData>
    <row r="1" spans="1:6" ht="18.75">
      <c r="A1" s="609"/>
    </row>
    <row r="2" spans="1:6" ht="21">
      <c r="B2" s="713" t="s">
        <v>2378</v>
      </c>
      <c r="C2" s="713"/>
      <c r="D2" s="713"/>
      <c r="E2" s="713"/>
      <c r="F2" s="713"/>
    </row>
    <row r="3" spans="1:6" ht="15">
      <c r="B3" s="653"/>
      <c r="C3" s="653"/>
      <c r="F3" s="654" t="s">
        <v>967</v>
      </c>
    </row>
    <row r="4" spans="1:6" ht="30" customHeight="1">
      <c r="A4" s="655" t="s">
        <v>2294</v>
      </c>
      <c r="B4" s="655" t="s">
        <v>2379</v>
      </c>
      <c r="C4" s="655" t="s">
        <v>2296</v>
      </c>
      <c r="D4" s="655" t="s">
        <v>2380</v>
      </c>
      <c r="E4" s="655" t="s">
        <v>2298</v>
      </c>
      <c r="F4" s="655" t="s">
        <v>2381</v>
      </c>
    </row>
    <row r="5" spans="1:6" ht="15">
      <c r="A5" s="656"/>
      <c r="B5" s="714" t="s">
        <v>2382</v>
      </c>
      <c r="C5" s="714"/>
      <c r="D5" s="714"/>
      <c r="E5" s="647">
        <v>75943.839999999997</v>
      </c>
      <c r="F5" s="655"/>
    </row>
    <row r="6" spans="1:6" ht="60">
      <c r="A6" s="644">
        <v>1</v>
      </c>
      <c r="B6" s="645" t="s">
        <v>2383</v>
      </c>
      <c r="C6" s="645" t="s">
        <v>2384</v>
      </c>
      <c r="D6" s="646" t="s">
        <v>2385</v>
      </c>
      <c r="E6" s="657">
        <v>5040</v>
      </c>
      <c r="F6" s="648" t="s">
        <v>2386</v>
      </c>
    </row>
    <row r="7" spans="1:6" ht="60">
      <c r="A7" s="644">
        <v>2</v>
      </c>
      <c r="B7" s="645" t="s">
        <v>2316</v>
      </c>
      <c r="C7" s="645" t="s">
        <v>2317</v>
      </c>
      <c r="D7" s="646" t="s">
        <v>2387</v>
      </c>
      <c r="E7" s="657">
        <v>1084</v>
      </c>
      <c r="F7" s="648" t="s">
        <v>2388</v>
      </c>
    </row>
    <row r="8" spans="1:6" ht="60">
      <c r="A8" s="644">
        <v>3</v>
      </c>
      <c r="B8" s="645" t="s">
        <v>2316</v>
      </c>
      <c r="C8" s="645" t="s">
        <v>2389</v>
      </c>
      <c r="D8" s="646" t="s">
        <v>2390</v>
      </c>
      <c r="E8" s="657">
        <v>13566.69</v>
      </c>
      <c r="F8" s="648" t="s">
        <v>2418</v>
      </c>
    </row>
    <row r="9" spans="1:6" ht="90">
      <c r="A9" s="644">
        <v>4</v>
      </c>
      <c r="B9" s="645" t="s">
        <v>2391</v>
      </c>
      <c r="C9" s="645" t="s">
        <v>2392</v>
      </c>
      <c r="D9" s="646" t="s">
        <v>2393</v>
      </c>
      <c r="E9" s="657">
        <v>3910.8</v>
      </c>
      <c r="F9" s="648" t="s">
        <v>2394</v>
      </c>
    </row>
    <row r="10" spans="1:6" ht="105">
      <c r="A10" s="644">
        <v>5</v>
      </c>
      <c r="B10" s="645" t="s">
        <v>2345</v>
      </c>
      <c r="C10" s="645" t="s">
        <v>2395</v>
      </c>
      <c r="D10" s="646" t="s">
        <v>2396</v>
      </c>
      <c r="E10" s="657">
        <v>12720.71</v>
      </c>
      <c r="F10" s="648" t="s">
        <v>2397</v>
      </c>
    </row>
    <row r="11" spans="1:6" s="366" customFormat="1" ht="60">
      <c r="A11" s="644">
        <v>6</v>
      </c>
      <c r="B11" s="649" t="s">
        <v>2345</v>
      </c>
      <c r="C11" s="649" t="s">
        <v>2346</v>
      </c>
      <c r="D11" s="650" t="s">
        <v>2398</v>
      </c>
      <c r="E11" s="658">
        <v>2870.44</v>
      </c>
      <c r="F11" s="652" t="s">
        <v>2419</v>
      </c>
    </row>
    <row r="12" spans="1:6" ht="150">
      <c r="A12" s="644">
        <v>7</v>
      </c>
      <c r="B12" s="645" t="s">
        <v>2352</v>
      </c>
      <c r="C12" s="645" t="s">
        <v>2353</v>
      </c>
      <c r="D12" s="646" t="s">
        <v>2399</v>
      </c>
      <c r="E12" s="657">
        <v>1221</v>
      </c>
      <c r="F12" s="648" t="s">
        <v>2400</v>
      </c>
    </row>
    <row r="13" spans="1:6" ht="60">
      <c r="A13" s="644">
        <v>8</v>
      </c>
      <c r="B13" s="645" t="s">
        <v>2401</v>
      </c>
      <c r="C13" s="645" t="s">
        <v>2402</v>
      </c>
      <c r="D13" s="646" t="s">
        <v>2403</v>
      </c>
      <c r="E13" s="657">
        <v>5111</v>
      </c>
      <c r="F13" s="648" t="s">
        <v>2404</v>
      </c>
    </row>
    <row r="14" spans="1:6" ht="60">
      <c r="A14" s="644">
        <v>9</v>
      </c>
      <c r="B14" s="645" t="s">
        <v>2401</v>
      </c>
      <c r="C14" s="645" t="s">
        <v>2402</v>
      </c>
      <c r="D14" s="646" t="s">
        <v>2405</v>
      </c>
      <c r="E14" s="657">
        <v>4473</v>
      </c>
      <c r="F14" s="648" t="s">
        <v>2406</v>
      </c>
    </row>
    <row r="15" spans="1:6" ht="45">
      <c r="A15" s="644">
        <v>10</v>
      </c>
      <c r="B15" s="649" t="s">
        <v>2401</v>
      </c>
      <c r="C15" s="649" t="s">
        <v>2402</v>
      </c>
      <c r="D15" s="650" t="s">
        <v>2407</v>
      </c>
      <c r="E15" s="658">
        <v>15189</v>
      </c>
      <c r="F15" s="648" t="s">
        <v>2408</v>
      </c>
    </row>
    <row r="16" spans="1:6" ht="30">
      <c r="A16" s="644">
        <v>11</v>
      </c>
      <c r="B16" s="645" t="s">
        <v>2355</v>
      </c>
      <c r="C16" s="645" t="s">
        <v>2409</v>
      </c>
      <c r="D16" s="646" t="s">
        <v>2410</v>
      </c>
      <c r="E16" s="657">
        <v>5778.4</v>
      </c>
      <c r="F16" s="648" t="s">
        <v>2411</v>
      </c>
    </row>
    <row r="17" spans="1:6" ht="45">
      <c r="A17" s="644">
        <v>12</v>
      </c>
      <c r="B17" s="645" t="s">
        <v>2355</v>
      </c>
      <c r="C17" s="645" t="s">
        <v>2409</v>
      </c>
      <c r="D17" s="646" t="s">
        <v>2412</v>
      </c>
      <c r="E17" s="657">
        <v>1271.8</v>
      </c>
      <c r="F17" s="648" t="s">
        <v>2413</v>
      </c>
    </row>
    <row r="18" spans="1:6" ht="45">
      <c r="A18" s="644">
        <v>13</v>
      </c>
      <c r="B18" s="645" t="s">
        <v>2358</v>
      </c>
      <c r="C18" s="645" t="s">
        <v>2359</v>
      </c>
      <c r="D18" s="646" t="s">
        <v>2414</v>
      </c>
      <c r="E18" s="657">
        <v>2500</v>
      </c>
      <c r="F18" s="648" t="s">
        <v>2415</v>
      </c>
    </row>
    <row r="19" spans="1:6" s="366" customFormat="1" ht="60">
      <c r="A19" s="644">
        <v>14</v>
      </c>
      <c r="B19" s="649" t="s">
        <v>2300</v>
      </c>
      <c r="C19" s="649" t="s">
        <v>2301</v>
      </c>
      <c r="D19" s="650" t="s">
        <v>2416</v>
      </c>
      <c r="E19" s="658">
        <v>1207</v>
      </c>
      <c r="F19" s="652" t="s">
        <v>2417</v>
      </c>
    </row>
  </sheetData>
  <mergeCells count="2">
    <mergeCell ref="B2:F2"/>
    <mergeCell ref="B5:D5"/>
  </mergeCells>
  <phoneticPr fontId="1" type="noConversion"/>
  <pageMargins left="0.70866141732283472" right="0.70866141732283472" top="0.74803149606299213" bottom="0.74803149606299213" header="0.31496062992125984" footer="0.31496062992125984"/>
  <pageSetup paperSize="9" scale="59" firstPageNumber="102"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autoPageBreaks="0" fitToPage="1"/>
  </sheetPr>
  <dimension ref="A1:F39"/>
  <sheetViews>
    <sheetView showZeros="0" topLeftCell="A19" zoomScaleNormal="100" workbookViewId="0">
      <selection activeCell="H11" sqref="H11"/>
    </sheetView>
  </sheetViews>
  <sheetFormatPr defaultRowHeight="20.45" customHeight="1"/>
  <cols>
    <col min="1" max="1" width="49.875" style="23" customWidth="1"/>
    <col min="2" max="2" width="23.5" style="24" customWidth="1"/>
    <col min="3" max="3" width="23.5" style="25" customWidth="1"/>
    <col min="4" max="4" width="49.875" style="23" customWidth="1"/>
    <col min="5" max="6" width="23.625" style="23" customWidth="1"/>
    <col min="7" max="16384" width="9" style="23"/>
  </cols>
  <sheetData>
    <row r="1" spans="1:6" s="11" customFormat="1" ht="27.75" customHeight="1">
      <c r="A1" s="28" t="s">
        <v>130</v>
      </c>
      <c r="B1" s="28"/>
      <c r="C1" s="28"/>
    </row>
    <row r="2" spans="1:6" s="26" customFormat="1" ht="24">
      <c r="A2" s="663" t="s">
        <v>2427</v>
      </c>
      <c r="B2" s="663"/>
      <c r="C2" s="663"/>
      <c r="D2" s="663"/>
      <c r="E2" s="663"/>
      <c r="F2" s="663"/>
    </row>
    <row r="3" spans="1:6" s="26" customFormat="1" ht="23.25" customHeight="1" thickBot="1">
      <c r="A3" s="23"/>
      <c r="B3" s="27"/>
      <c r="F3" s="33" t="s">
        <v>131</v>
      </c>
    </row>
    <row r="4" spans="1:6" s="26" customFormat="1" ht="32.25" customHeight="1">
      <c r="A4" s="159" t="s">
        <v>132</v>
      </c>
      <c r="B4" s="160" t="s">
        <v>133</v>
      </c>
      <c r="C4" s="300" t="s">
        <v>134</v>
      </c>
      <c r="D4" s="188" t="s">
        <v>199</v>
      </c>
      <c r="E4" s="160" t="s">
        <v>133</v>
      </c>
      <c r="F4" s="161" t="s">
        <v>134</v>
      </c>
    </row>
    <row r="5" spans="1:6" s="26" customFormat="1" ht="23.25" customHeight="1">
      <c r="A5" s="162" t="s">
        <v>242</v>
      </c>
      <c r="B5" s="90">
        <v>2546479</v>
      </c>
      <c r="C5" s="267">
        <v>-3.7</v>
      </c>
      <c r="D5" s="89" t="s">
        <v>247</v>
      </c>
      <c r="E5" s="90">
        <v>2546479</v>
      </c>
      <c r="F5" s="269">
        <v>-3.7</v>
      </c>
    </row>
    <row r="6" spans="1:6" s="26" customFormat="1" ht="23.25" customHeight="1">
      <c r="A6" s="163" t="s">
        <v>135</v>
      </c>
      <c r="B6" s="90">
        <v>630259</v>
      </c>
      <c r="C6" s="267">
        <v>1.5</v>
      </c>
      <c r="D6" s="296" t="s">
        <v>140</v>
      </c>
      <c r="E6" s="90">
        <v>1207066</v>
      </c>
      <c r="F6" s="269">
        <v>0.4</v>
      </c>
    </row>
    <row r="7" spans="1:6" s="26" customFormat="1" ht="23.25" customHeight="1">
      <c r="A7" s="164" t="s">
        <v>272</v>
      </c>
      <c r="B7" s="90">
        <v>465380</v>
      </c>
      <c r="C7" s="267">
        <v>-4.3</v>
      </c>
      <c r="D7" s="297" t="s">
        <v>57</v>
      </c>
      <c r="E7" s="38">
        <v>95700</v>
      </c>
      <c r="F7" s="270">
        <v>17.3</v>
      </c>
    </row>
    <row r="8" spans="1:6" s="26" customFormat="1" ht="23.25" customHeight="1">
      <c r="A8" s="165" t="s">
        <v>201</v>
      </c>
      <c r="B8" s="38">
        <v>131304</v>
      </c>
      <c r="C8" s="268">
        <v>-4.5</v>
      </c>
      <c r="D8" s="297" t="s">
        <v>58</v>
      </c>
      <c r="E8" s="38">
        <v>639</v>
      </c>
      <c r="F8" s="270">
        <v>-51.5</v>
      </c>
    </row>
    <row r="9" spans="1:6" s="26" customFormat="1" ht="23.25" customHeight="1">
      <c r="A9" s="165" t="s">
        <v>202</v>
      </c>
      <c r="B9" s="38">
        <v>51984</v>
      </c>
      <c r="C9" s="268">
        <v>12.2</v>
      </c>
      <c r="D9" s="297" t="s">
        <v>59</v>
      </c>
      <c r="E9" s="38">
        <v>83197</v>
      </c>
      <c r="F9" s="270">
        <v>-13.4</v>
      </c>
    </row>
    <row r="10" spans="1:6" s="26" customFormat="1" ht="23.25" customHeight="1">
      <c r="A10" s="165" t="s">
        <v>203</v>
      </c>
      <c r="B10" s="38">
        <v>25023</v>
      </c>
      <c r="C10" s="268">
        <v>0.7</v>
      </c>
      <c r="D10" s="297" t="s">
        <v>60</v>
      </c>
      <c r="E10" s="38">
        <v>287189</v>
      </c>
      <c r="F10" s="270">
        <v>1.3</v>
      </c>
    </row>
    <row r="11" spans="1:6" s="26" customFormat="1" ht="23.25" customHeight="1">
      <c r="A11" s="165" t="s">
        <v>204</v>
      </c>
      <c r="B11" s="38">
        <v>387</v>
      </c>
      <c r="C11" s="268">
        <v>34.4</v>
      </c>
      <c r="D11" s="297" t="s">
        <v>42</v>
      </c>
      <c r="E11" s="38">
        <v>29314</v>
      </c>
      <c r="F11" s="270">
        <v>0.3</v>
      </c>
    </row>
    <row r="12" spans="1:6" s="26" customFormat="1" ht="23.25" customHeight="1">
      <c r="A12" s="165" t="s">
        <v>205</v>
      </c>
      <c r="B12" s="38">
        <v>21494</v>
      </c>
      <c r="C12" s="268">
        <v>-8.6999999999999993</v>
      </c>
      <c r="D12" s="297" t="s">
        <v>214</v>
      </c>
      <c r="E12" s="38">
        <v>13041</v>
      </c>
      <c r="F12" s="270">
        <v>3.6</v>
      </c>
    </row>
    <row r="13" spans="1:6" s="26" customFormat="1" ht="23.25" customHeight="1">
      <c r="A13" s="165" t="s">
        <v>206</v>
      </c>
      <c r="B13" s="38">
        <v>37346</v>
      </c>
      <c r="C13" s="268">
        <v>16.399999999999999</v>
      </c>
      <c r="D13" s="297" t="s">
        <v>61</v>
      </c>
      <c r="E13" s="38">
        <v>178193</v>
      </c>
      <c r="F13" s="270">
        <v>11.9</v>
      </c>
    </row>
    <row r="14" spans="1:6" s="26" customFormat="1" ht="23.25" customHeight="1">
      <c r="A14" s="165" t="s">
        <v>207</v>
      </c>
      <c r="B14" s="38">
        <v>28953</v>
      </c>
      <c r="C14" s="268">
        <v>15.7</v>
      </c>
      <c r="D14" s="297" t="s">
        <v>264</v>
      </c>
      <c r="E14" s="38">
        <v>82829</v>
      </c>
      <c r="F14" s="270">
        <v>-35.9</v>
      </c>
    </row>
    <row r="15" spans="1:6" s="26" customFormat="1" ht="23.25" customHeight="1">
      <c r="A15" s="165" t="s">
        <v>208</v>
      </c>
      <c r="B15" s="38">
        <v>42195</v>
      </c>
      <c r="C15" s="268">
        <v>-19.2</v>
      </c>
      <c r="D15" s="297" t="s">
        <v>62</v>
      </c>
      <c r="E15" s="38">
        <v>35401</v>
      </c>
      <c r="F15" s="270">
        <v>3</v>
      </c>
    </row>
    <row r="16" spans="1:6" s="26" customFormat="1" ht="23.25" customHeight="1">
      <c r="A16" s="165" t="s">
        <v>209</v>
      </c>
      <c r="B16" s="38">
        <v>40107</v>
      </c>
      <c r="C16" s="268">
        <v>-5.7</v>
      </c>
      <c r="D16" s="297" t="s">
        <v>63</v>
      </c>
      <c r="E16" s="38">
        <v>146587</v>
      </c>
      <c r="F16" s="270">
        <v>-3.5</v>
      </c>
    </row>
    <row r="17" spans="1:6" s="26" customFormat="1" ht="23.25" customHeight="1">
      <c r="A17" s="165" t="s">
        <v>210</v>
      </c>
      <c r="B17" s="38">
        <v>10997</v>
      </c>
      <c r="C17" s="268">
        <v>-19.5</v>
      </c>
      <c r="D17" s="297" t="s">
        <v>64</v>
      </c>
      <c r="E17" s="38">
        <v>88587</v>
      </c>
      <c r="F17" s="270">
        <v>4.4000000000000004</v>
      </c>
    </row>
    <row r="18" spans="1:6" s="26" customFormat="1" ht="23.25" customHeight="1">
      <c r="A18" s="165" t="s">
        <v>211</v>
      </c>
      <c r="B18" s="38">
        <v>75512</v>
      </c>
      <c r="C18" s="268">
        <v>-14.7</v>
      </c>
      <c r="D18" s="297" t="s">
        <v>65</v>
      </c>
      <c r="E18" s="38">
        <v>37985</v>
      </c>
      <c r="F18" s="270">
        <v>39.1</v>
      </c>
    </row>
    <row r="19" spans="1:6" s="26" customFormat="1" ht="23.25" customHeight="1">
      <c r="A19" s="165" t="s">
        <v>212</v>
      </c>
      <c r="B19" s="38">
        <v>74</v>
      </c>
      <c r="C19" s="268">
        <v>8.8000000000000007</v>
      </c>
      <c r="D19" s="297" t="s">
        <v>215</v>
      </c>
      <c r="E19" s="38">
        <v>15099</v>
      </c>
      <c r="F19" s="270">
        <v>37.5</v>
      </c>
    </row>
    <row r="20" spans="1:6" s="26" customFormat="1" ht="23.25" customHeight="1">
      <c r="A20" s="165" t="s">
        <v>213</v>
      </c>
      <c r="B20" s="38">
        <v>4</v>
      </c>
      <c r="C20" s="268">
        <v>-103.4</v>
      </c>
      <c r="D20" s="297" t="s">
        <v>66</v>
      </c>
      <c r="E20" s="38">
        <v>3713</v>
      </c>
      <c r="F20" s="270">
        <v>-5.4</v>
      </c>
    </row>
    <row r="21" spans="1:6" s="26" customFormat="1" ht="23.25" customHeight="1">
      <c r="A21" s="164" t="s">
        <v>273</v>
      </c>
      <c r="B21" s="90">
        <v>164879</v>
      </c>
      <c r="C21" s="267">
        <v>22.4</v>
      </c>
      <c r="D21" s="297" t="s">
        <v>43</v>
      </c>
      <c r="E21" s="38">
        <v>711</v>
      </c>
      <c r="F21" s="270">
        <v>-50.3</v>
      </c>
    </row>
    <row r="22" spans="1:6" s="26" customFormat="1" ht="23.25" customHeight="1">
      <c r="A22" s="165" t="s">
        <v>235</v>
      </c>
      <c r="B22" s="38">
        <v>26548</v>
      </c>
      <c r="C22" s="268">
        <v>0.5</v>
      </c>
      <c r="D22" s="297" t="s">
        <v>67</v>
      </c>
      <c r="E22" s="38">
        <v>0</v>
      </c>
      <c r="F22" s="270"/>
    </row>
    <row r="23" spans="1:6" s="26" customFormat="1" ht="23.25" customHeight="1">
      <c r="A23" s="165" t="s">
        <v>236</v>
      </c>
      <c r="B23" s="38">
        <v>2425</v>
      </c>
      <c r="C23" s="268">
        <v>123.3</v>
      </c>
      <c r="D23" s="297" t="s">
        <v>265</v>
      </c>
      <c r="E23" s="38">
        <v>4674</v>
      </c>
      <c r="F23" s="270">
        <v>41.1</v>
      </c>
    </row>
    <row r="24" spans="1:6" s="26" customFormat="1" ht="23.25" customHeight="1">
      <c r="A24" s="165" t="s">
        <v>237</v>
      </c>
      <c r="B24" s="38">
        <v>40990</v>
      </c>
      <c r="C24" s="268">
        <v>287.60000000000002</v>
      </c>
      <c r="D24" s="297" t="s">
        <v>68</v>
      </c>
      <c r="E24" s="38">
        <v>64221</v>
      </c>
      <c r="F24" s="270">
        <v>26.6</v>
      </c>
    </row>
    <row r="25" spans="1:6" s="26" customFormat="1" ht="23.25" customHeight="1">
      <c r="A25" s="165" t="s">
        <v>238</v>
      </c>
      <c r="B25" s="38">
        <v>94364</v>
      </c>
      <c r="C25" s="268">
        <v>-1.2</v>
      </c>
      <c r="D25" s="297" t="s">
        <v>69</v>
      </c>
      <c r="E25" s="38">
        <v>507</v>
      </c>
      <c r="F25" s="270">
        <v>-82.3</v>
      </c>
    </row>
    <row r="26" spans="1:6" s="26" customFormat="1" ht="23.25" customHeight="1">
      <c r="A26" s="165" t="s">
        <v>239</v>
      </c>
      <c r="B26" s="38">
        <v>0</v>
      </c>
      <c r="C26" s="268"/>
      <c r="D26" s="297" t="s">
        <v>216</v>
      </c>
      <c r="E26" s="38">
        <v>15999</v>
      </c>
      <c r="F26" s="270">
        <v>4.5</v>
      </c>
    </row>
    <row r="27" spans="1:6" s="26" customFormat="1" ht="23.25" customHeight="1">
      <c r="A27" s="165" t="s">
        <v>240</v>
      </c>
      <c r="B27" s="38">
        <v>84</v>
      </c>
      <c r="C27" s="268">
        <v>23.5</v>
      </c>
      <c r="D27" s="297" t="s">
        <v>71</v>
      </c>
      <c r="E27" s="38">
        <v>24</v>
      </c>
      <c r="F27" s="270">
        <v>-89.8</v>
      </c>
    </row>
    <row r="28" spans="1:6" s="26" customFormat="1" ht="23.25" customHeight="1">
      <c r="A28" s="165" t="s">
        <v>241</v>
      </c>
      <c r="B28" s="38">
        <v>468</v>
      </c>
      <c r="C28" s="268">
        <v>-55.6</v>
      </c>
      <c r="D28" s="297" t="s">
        <v>254</v>
      </c>
      <c r="E28" s="38">
        <v>23453</v>
      </c>
      <c r="F28" s="270">
        <v>3.2</v>
      </c>
    </row>
    <row r="29" spans="1:6" ht="23.25" customHeight="1">
      <c r="A29" s="165"/>
      <c r="B29" s="38"/>
      <c r="C29" s="268"/>
      <c r="D29" s="297" t="s">
        <v>253</v>
      </c>
      <c r="E29" s="38">
        <v>3</v>
      </c>
      <c r="F29" s="270">
        <v>-50</v>
      </c>
    </row>
    <row r="30" spans="1:6" ht="23.25" customHeight="1">
      <c r="A30" s="163" t="s">
        <v>138</v>
      </c>
      <c r="B30" s="90">
        <v>16253</v>
      </c>
      <c r="C30" s="267">
        <v>522.70000000000005</v>
      </c>
      <c r="D30" s="299" t="s">
        <v>141</v>
      </c>
      <c r="E30" s="90">
        <v>856695</v>
      </c>
      <c r="F30" s="269">
        <v>28.7</v>
      </c>
    </row>
    <row r="31" spans="1:6" ht="23.25" customHeight="1">
      <c r="A31" s="166" t="s">
        <v>139</v>
      </c>
      <c r="B31" s="90">
        <v>2589</v>
      </c>
      <c r="C31" s="267">
        <v>-10</v>
      </c>
      <c r="D31" s="299" t="s">
        <v>142</v>
      </c>
      <c r="E31" s="90">
        <v>109</v>
      </c>
      <c r="F31" s="269">
        <v>-87.6</v>
      </c>
    </row>
    <row r="32" spans="1:6" ht="23.25" customHeight="1">
      <c r="A32" s="166" t="s">
        <v>231</v>
      </c>
      <c r="B32" s="90">
        <v>1146479</v>
      </c>
      <c r="C32" s="267">
        <v>-5.2</v>
      </c>
      <c r="D32" s="299" t="s">
        <v>243</v>
      </c>
      <c r="E32" s="90">
        <v>82504</v>
      </c>
      <c r="F32" s="269">
        <v>-41.5</v>
      </c>
    </row>
    <row r="33" spans="1:6" ht="23.25" customHeight="1">
      <c r="A33" s="166" t="s">
        <v>232</v>
      </c>
      <c r="B33" s="90">
        <v>390960</v>
      </c>
      <c r="C33" s="267">
        <v>-16.3</v>
      </c>
      <c r="D33" s="299" t="s">
        <v>244</v>
      </c>
      <c r="E33" s="90">
        <v>173090</v>
      </c>
      <c r="F33" s="269">
        <v>-37.1</v>
      </c>
    </row>
    <row r="34" spans="1:6" ht="23.25" customHeight="1">
      <c r="A34" s="166" t="s">
        <v>233</v>
      </c>
      <c r="B34" s="90">
        <v>78696</v>
      </c>
      <c r="C34" s="267">
        <v>-23.8</v>
      </c>
      <c r="D34" s="299" t="s">
        <v>245</v>
      </c>
      <c r="E34" s="90">
        <v>56899</v>
      </c>
      <c r="F34" s="269">
        <v>-27.7</v>
      </c>
    </row>
    <row r="35" spans="1:6" ht="23.25" customHeight="1" thickBot="1">
      <c r="A35" s="167" t="s">
        <v>234</v>
      </c>
      <c r="B35" s="168">
        <v>281243</v>
      </c>
      <c r="C35" s="302">
        <v>17.5</v>
      </c>
      <c r="D35" s="347" t="s">
        <v>246</v>
      </c>
      <c r="E35" s="168">
        <v>170116</v>
      </c>
      <c r="F35" s="365">
        <v>-39.5</v>
      </c>
    </row>
    <row r="36" spans="1:6" ht="20.45" customHeight="1">
      <c r="A36" s="662" t="s">
        <v>270</v>
      </c>
      <c r="B36" s="662"/>
      <c r="C36" s="662"/>
    </row>
    <row r="37" spans="1:6" ht="20.45" customHeight="1">
      <c r="B37" s="356"/>
    </row>
    <row r="38" spans="1:6" ht="20.45" customHeight="1">
      <c r="B38" s="356"/>
    </row>
    <row r="39" spans="1:6" ht="20.45" customHeight="1">
      <c r="B39" s="356"/>
    </row>
  </sheetData>
  <mergeCells count="2">
    <mergeCell ref="A36:C36"/>
    <mergeCell ref="A2:F2"/>
  </mergeCells>
  <phoneticPr fontId="1" type="noConversion"/>
  <printOptions horizontalCentered="1"/>
  <pageMargins left="0.70866141732283461" right="0.70866141732283461" top="0.74803149606299213" bottom="0.74803149606299213" header="0.31496062992125984" footer="0.31496062992125984"/>
  <pageSetup paperSize="9" scale="68" fitToHeight="0" orientation="landscape" blackAndWhite="1" useFirstPageNumber="1" errors="blank" r:id="rId1"/>
  <headerFooter alignWithMargins="0">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6" zoomScaleNormal="100" workbookViewId="0">
      <selection activeCell="F10" sqref="F10"/>
    </sheetView>
  </sheetViews>
  <sheetFormatPr defaultColWidth="9" defaultRowHeight="13.5"/>
  <cols>
    <col min="1" max="1" width="7.875" customWidth="1"/>
    <col min="2" max="2" width="20.875" customWidth="1"/>
    <col min="3" max="3" width="26.375" customWidth="1"/>
    <col min="4" max="4" width="29" customWidth="1"/>
    <col min="5" max="5" width="12.75" customWidth="1"/>
    <col min="6" max="6" width="61.125" customWidth="1"/>
    <col min="7" max="7" width="11.25" customWidth="1"/>
    <col min="257" max="257" width="7.875" customWidth="1"/>
    <col min="258" max="258" width="20.875" customWidth="1"/>
    <col min="259" max="259" width="26.375" customWidth="1"/>
    <col min="260" max="260" width="29" customWidth="1"/>
    <col min="261" max="261" width="12.75" customWidth="1"/>
    <col min="262" max="262" width="61.125" customWidth="1"/>
    <col min="263" max="263" width="11.25" customWidth="1"/>
    <col min="513" max="513" width="7.875" customWidth="1"/>
    <col min="514" max="514" width="20.875" customWidth="1"/>
    <col min="515" max="515" width="26.375" customWidth="1"/>
    <col min="516" max="516" width="29" customWidth="1"/>
    <col min="517" max="517" width="12.75" customWidth="1"/>
    <col min="518" max="518" width="61.125" customWidth="1"/>
    <col min="519" max="519" width="11.25" customWidth="1"/>
    <col min="769" max="769" width="7.875" customWidth="1"/>
    <col min="770" max="770" width="20.875" customWidth="1"/>
    <col min="771" max="771" width="26.375" customWidth="1"/>
    <col min="772" max="772" width="29" customWidth="1"/>
    <col min="773" max="773" width="12.75" customWidth="1"/>
    <col min="774" max="774" width="61.125" customWidth="1"/>
    <col min="775" max="775" width="11.25" customWidth="1"/>
    <col min="1025" max="1025" width="7.875" customWidth="1"/>
    <col min="1026" max="1026" width="20.875" customWidth="1"/>
    <col min="1027" max="1027" width="26.375" customWidth="1"/>
    <col min="1028" max="1028" width="29" customWidth="1"/>
    <col min="1029" max="1029" width="12.75" customWidth="1"/>
    <col min="1030" max="1030" width="61.125" customWidth="1"/>
    <col min="1031" max="1031" width="11.25" customWidth="1"/>
    <col min="1281" max="1281" width="7.875" customWidth="1"/>
    <col min="1282" max="1282" width="20.875" customWidth="1"/>
    <col min="1283" max="1283" width="26.375" customWidth="1"/>
    <col min="1284" max="1284" width="29" customWidth="1"/>
    <col min="1285" max="1285" width="12.75" customWidth="1"/>
    <col min="1286" max="1286" width="61.125" customWidth="1"/>
    <col min="1287" max="1287" width="11.25" customWidth="1"/>
    <col min="1537" max="1537" width="7.875" customWidth="1"/>
    <col min="1538" max="1538" width="20.875" customWidth="1"/>
    <col min="1539" max="1539" width="26.375" customWidth="1"/>
    <col min="1540" max="1540" width="29" customWidth="1"/>
    <col min="1541" max="1541" width="12.75" customWidth="1"/>
    <col min="1542" max="1542" width="61.125" customWidth="1"/>
    <col min="1543" max="1543" width="11.25" customWidth="1"/>
    <col min="1793" max="1793" width="7.875" customWidth="1"/>
    <col min="1794" max="1794" width="20.875" customWidth="1"/>
    <col min="1795" max="1795" width="26.375" customWidth="1"/>
    <col min="1796" max="1796" width="29" customWidth="1"/>
    <col min="1797" max="1797" width="12.75" customWidth="1"/>
    <col min="1798" max="1798" width="61.125" customWidth="1"/>
    <col min="1799" max="1799" width="11.25" customWidth="1"/>
    <col min="2049" max="2049" width="7.875" customWidth="1"/>
    <col min="2050" max="2050" width="20.875" customWidth="1"/>
    <col min="2051" max="2051" width="26.375" customWidth="1"/>
    <col min="2052" max="2052" width="29" customWidth="1"/>
    <col min="2053" max="2053" width="12.75" customWidth="1"/>
    <col min="2054" max="2054" width="61.125" customWidth="1"/>
    <col min="2055" max="2055" width="11.25" customWidth="1"/>
    <col min="2305" max="2305" width="7.875" customWidth="1"/>
    <col min="2306" max="2306" width="20.875" customWidth="1"/>
    <col min="2307" max="2307" width="26.375" customWidth="1"/>
    <col min="2308" max="2308" width="29" customWidth="1"/>
    <col min="2309" max="2309" width="12.75" customWidth="1"/>
    <col min="2310" max="2310" width="61.125" customWidth="1"/>
    <col min="2311" max="2311" width="11.25" customWidth="1"/>
    <col min="2561" max="2561" width="7.875" customWidth="1"/>
    <col min="2562" max="2562" width="20.875" customWidth="1"/>
    <col min="2563" max="2563" width="26.375" customWidth="1"/>
    <col min="2564" max="2564" width="29" customWidth="1"/>
    <col min="2565" max="2565" width="12.75" customWidth="1"/>
    <col min="2566" max="2566" width="61.125" customWidth="1"/>
    <col min="2567" max="2567" width="11.25" customWidth="1"/>
    <col min="2817" max="2817" width="7.875" customWidth="1"/>
    <col min="2818" max="2818" width="20.875" customWidth="1"/>
    <col min="2819" max="2819" width="26.375" customWidth="1"/>
    <col min="2820" max="2820" width="29" customWidth="1"/>
    <col min="2821" max="2821" width="12.75" customWidth="1"/>
    <col min="2822" max="2822" width="61.125" customWidth="1"/>
    <col min="2823" max="2823" width="11.25" customWidth="1"/>
    <col min="3073" max="3073" width="7.875" customWidth="1"/>
    <col min="3074" max="3074" width="20.875" customWidth="1"/>
    <col min="3075" max="3075" width="26.375" customWidth="1"/>
    <col min="3076" max="3076" width="29" customWidth="1"/>
    <col min="3077" max="3077" width="12.75" customWidth="1"/>
    <col min="3078" max="3078" width="61.125" customWidth="1"/>
    <col min="3079" max="3079" width="11.25" customWidth="1"/>
    <col min="3329" max="3329" width="7.875" customWidth="1"/>
    <col min="3330" max="3330" width="20.875" customWidth="1"/>
    <col min="3331" max="3331" width="26.375" customWidth="1"/>
    <col min="3332" max="3332" width="29" customWidth="1"/>
    <col min="3333" max="3333" width="12.75" customWidth="1"/>
    <col min="3334" max="3334" width="61.125" customWidth="1"/>
    <col min="3335" max="3335" width="11.25" customWidth="1"/>
    <col min="3585" max="3585" width="7.875" customWidth="1"/>
    <col min="3586" max="3586" width="20.875" customWidth="1"/>
    <col min="3587" max="3587" width="26.375" customWidth="1"/>
    <col min="3588" max="3588" width="29" customWidth="1"/>
    <col min="3589" max="3589" width="12.75" customWidth="1"/>
    <col min="3590" max="3590" width="61.125" customWidth="1"/>
    <col min="3591" max="3591" width="11.25" customWidth="1"/>
    <col min="3841" max="3841" width="7.875" customWidth="1"/>
    <col min="3842" max="3842" width="20.875" customWidth="1"/>
    <col min="3843" max="3843" width="26.375" customWidth="1"/>
    <col min="3844" max="3844" width="29" customWidth="1"/>
    <col min="3845" max="3845" width="12.75" customWidth="1"/>
    <col min="3846" max="3846" width="61.125" customWidth="1"/>
    <col min="3847" max="3847" width="11.25" customWidth="1"/>
    <col min="4097" max="4097" width="7.875" customWidth="1"/>
    <col min="4098" max="4098" width="20.875" customWidth="1"/>
    <col min="4099" max="4099" width="26.375" customWidth="1"/>
    <col min="4100" max="4100" width="29" customWidth="1"/>
    <col min="4101" max="4101" width="12.75" customWidth="1"/>
    <col min="4102" max="4102" width="61.125" customWidth="1"/>
    <col min="4103" max="4103" width="11.25" customWidth="1"/>
    <col min="4353" max="4353" width="7.875" customWidth="1"/>
    <col min="4354" max="4354" width="20.875" customWidth="1"/>
    <col min="4355" max="4355" width="26.375" customWidth="1"/>
    <col min="4356" max="4356" width="29" customWidth="1"/>
    <col min="4357" max="4357" width="12.75" customWidth="1"/>
    <col min="4358" max="4358" width="61.125" customWidth="1"/>
    <col min="4359" max="4359" width="11.25" customWidth="1"/>
    <col min="4609" max="4609" width="7.875" customWidth="1"/>
    <col min="4610" max="4610" width="20.875" customWidth="1"/>
    <col min="4611" max="4611" width="26.375" customWidth="1"/>
    <col min="4612" max="4612" width="29" customWidth="1"/>
    <col min="4613" max="4613" width="12.75" customWidth="1"/>
    <col min="4614" max="4614" width="61.125" customWidth="1"/>
    <col min="4615" max="4615" width="11.25" customWidth="1"/>
    <col min="4865" max="4865" width="7.875" customWidth="1"/>
    <col min="4866" max="4866" width="20.875" customWidth="1"/>
    <col min="4867" max="4867" width="26.375" customWidth="1"/>
    <col min="4868" max="4868" width="29" customWidth="1"/>
    <col min="4869" max="4869" width="12.75" customWidth="1"/>
    <col min="4870" max="4870" width="61.125" customWidth="1"/>
    <col min="4871" max="4871" width="11.25" customWidth="1"/>
    <col min="5121" max="5121" width="7.875" customWidth="1"/>
    <col min="5122" max="5122" width="20.875" customWidth="1"/>
    <col min="5123" max="5123" width="26.375" customWidth="1"/>
    <col min="5124" max="5124" width="29" customWidth="1"/>
    <col min="5125" max="5125" width="12.75" customWidth="1"/>
    <col min="5126" max="5126" width="61.125" customWidth="1"/>
    <col min="5127" max="5127" width="11.25" customWidth="1"/>
    <col min="5377" max="5377" width="7.875" customWidth="1"/>
    <col min="5378" max="5378" width="20.875" customWidth="1"/>
    <col min="5379" max="5379" width="26.375" customWidth="1"/>
    <col min="5380" max="5380" width="29" customWidth="1"/>
    <col min="5381" max="5381" width="12.75" customWidth="1"/>
    <col min="5382" max="5382" width="61.125" customWidth="1"/>
    <col min="5383" max="5383" width="11.25" customWidth="1"/>
    <col min="5633" max="5633" width="7.875" customWidth="1"/>
    <col min="5634" max="5634" width="20.875" customWidth="1"/>
    <col min="5635" max="5635" width="26.375" customWidth="1"/>
    <col min="5636" max="5636" width="29" customWidth="1"/>
    <col min="5637" max="5637" width="12.75" customWidth="1"/>
    <col min="5638" max="5638" width="61.125" customWidth="1"/>
    <col min="5639" max="5639" width="11.25" customWidth="1"/>
    <col min="5889" max="5889" width="7.875" customWidth="1"/>
    <col min="5890" max="5890" width="20.875" customWidth="1"/>
    <col min="5891" max="5891" width="26.375" customWidth="1"/>
    <col min="5892" max="5892" width="29" customWidth="1"/>
    <col min="5893" max="5893" width="12.75" customWidth="1"/>
    <col min="5894" max="5894" width="61.125" customWidth="1"/>
    <col min="5895" max="5895" width="11.25" customWidth="1"/>
    <col min="6145" max="6145" width="7.875" customWidth="1"/>
    <col min="6146" max="6146" width="20.875" customWidth="1"/>
    <col min="6147" max="6147" width="26.375" customWidth="1"/>
    <col min="6148" max="6148" width="29" customWidth="1"/>
    <col min="6149" max="6149" width="12.75" customWidth="1"/>
    <col min="6150" max="6150" width="61.125" customWidth="1"/>
    <col min="6151" max="6151" width="11.25" customWidth="1"/>
    <col min="6401" max="6401" width="7.875" customWidth="1"/>
    <col min="6402" max="6402" width="20.875" customWidth="1"/>
    <col min="6403" max="6403" width="26.375" customWidth="1"/>
    <col min="6404" max="6404" width="29" customWidth="1"/>
    <col min="6405" max="6405" width="12.75" customWidth="1"/>
    <col min="6406" max="6406" width="61.125" customWidth="1"/>
    <col min="6407" max="6407" width="11.25" customWidth="1"/>
    <col min="6657" max="6657" width="7.875" customWidth="1"/>
    <col min="6658" max="6658" width="20.875" customWidth="1"/>
    <col min="6659" max="6659" width="26.375" customWidth="1"/>
    <col min="6660" max="6660" width="29" customWidth="1"/>
    <col min="6661" max="6661" width="12.75" customWidth="1"/>
    <col min="6662" max="6662" width="61.125" customWidth="1"/>
    <col min="6663" max="6663" width="11.25" customWidth="1"/>
    <col min="6913" max="6913" width="7.875" customWidth="1"/>
    <col min="6914" max="6914" width="20.875" customWidth="1"/>
    <col min="6915" max="6915" width="26.375" customWidth="1"/>
    <col min="6916" max="6916" width="29" customWidth="1"/>
    <col min="6917" max="6917" width="12.75" customWidth="1"/>
    <col min="6918" max="6918" width="61.125" customWidth="1"/>
    <col min="6919" max="6919" width="11.25" customWidth="1"/>
    <col min="7169" max="7169" width="7.875" customWidth="1"/>
    <col min="7170" max="7170" width="20.875" customWidth="1"/>
    <col min="7171" max="7171" width="26.375" customWidth="1"/>
    <col min="7172" max="7172" width="29" customWidth="1"/>
    <col min="7173" max="7173" width="12.75" customWidth="1"/>
    <col min="7174" max="7174" width="61.125" customWidth="1"/>
    <col min="7175" max="7175" width="11.25" customWidth="1"/>
    <col min="7425" max="7425" width="7.875" customWidth="1"/>
    <col min="7426" max="7426" width="20.875" customWidth="1"/>
    <col min="7427" max="7427" width="26.375" customWidth="1"/>
    <col min="7428" max="7428" width="29" customWidth="1"/>
    <col min="7429" max="7429" width="12.75" customWidth="1"/>
    <col min="7430" max="7430" width="61.125" customWidth="1"/>
    <col min="7431" max="7431" width="11.25" customWidth="1"/>
    <col min="7681" max="7681" width="7.875" customWidth="1"/>
    <col min="7682" max="7682" width="20.875" customWidth="1"/>
    <col min="7683" max="7683" width="26.375" customWidth="1"/>
    <col min="7684" max="7684" width="29" customWidth="1"/>
    <col min="7685" max="7685" width="12.75" customWidth="1"/>
    <col min="7686" max="7686" width="61.125" customWidth="1"/>
    <col min="7687" max="7687" width="11.25" customWidth="1"/>
    <col min="7937" max="7937" width="7.875" customWidth="1"/>
    <col min="7938" max="7938" width="20.875" customWidth="1"/>
    <col min="7939" max="7939" width="26.375" customWidth="1"/>
    <col min="7940" max="7940" width="29" customWidth="1"/>
    <col min="7941" max="7941" width="12.75" customWidth="1"/>
    <col min="7942" max="7942" width="61.125" customWidth="1"/>
    <col min="7943" max="7943" width="11.25" customWidth="1"/>
    <col min="8193" max="8193" width="7.875" customWidth="1"/>
    <col min="8194" max="8194" width="20.875" customWidth="1"/>
    <col min="8195" max="8195" width="26.375" customWidth="1"/>
    <col min="8196" max="8196" width="29" customWidth="1"/>
    <col min="8197" max="8197" width="12.75" customWidth="1"/>
    <col min="8198" max="8198" width="61.125" customWidth="1"/>
    <col min="8199" max="8199" width="11.25" customWidth="1"/>
    <col min="8449" max="8449" width="7.875" customWidth="1"/>
    <col min="8450" max="8450" width="20.875" customWidth="1"/>
    <col min="8451" max="8451" width="26.375" customWidth="1"/>
    <col min="8452" max="8452" width="29" customWidth="1"/>
    <col min="8453" max="8453" width="12.75" customWidth="1"/>
    <col min="8454" max="8454" width="61.125" customWidth="1"/>
    <col min="8455" max="8455" width="11.25" customWidth="1"/>
    <col min="8705" max="8705" width="7.875" customWidth="1"/>
    <col min="8706" max="8706" width="20.875" customWidth="1"/>
    <col min="8707" max="8707" width="26.375" customWidth="1"/>
    <col min="8708" max="8708" width="29" customWidth="1"/>
    <col min="8709" max="8709" width="12.75" customWidth="1"/>
    <col min="8710" max="8710" width="61.125" customWidth="1"/>
    <col min="8711" max="8711" width="11.25" customWidth="1"/>
    <col min="8961" max="8961" width="7.875" customWidth="1"/>
    <col min="8962" max="8962" width="20.875" customWidth="1"/>
    <col min="8963" max="8963" width="26.375" customWidth="1"/>
    <col min="8964" max="8964" width="29" customWidth="1"/>
    <col min="8965" max="8965" width="12.75" customWidth="1"/>
    <col min="8966" max="8966" width="61.125" customWidth="1"/>
    <col min="8967" max="8967" width="11.25" customWidth="1"/>
    <col min="9217" max="9217" width="7.875" customWidth="1"/>
    <col min="9218" max="9218" width="20.875" customWidth="1"/>
    <col min="9219" max="9219" width="26.375" customWidth="1"/>
    <col min="9220" max="9220" width="29" customWidth="1"/>
    <col min="9221" max="9221" width="12.75" customWidth="1"/>
    <col min="9222" max="9222" width="61.125" customWidth="1"/>
    <col min="9223" max="9223" width="11.25" customWidth="1"/>
    <col min="9473" max="9473" width="7.875" customWidth="1"/>
    <col min="9474" max="9474" width="20.875" customWidth="1"/>
    <col min="9475" max="9475" width="26.375" customWidth="1"/>
    <col min="9476" max="9476" width="29" customWidth="1"/>
    <col min="9477" max="9477" width="12.75" customWidth="1"/>
    <col min="9478" max="9478" width="61.125" customWidth="1"/>
    <col min="9479" max="9479" width="11.25" customWidth="1"/>
    <col min="9729" max="9729" width="7.875" customWidth="1"/>
    <col min="9730" max="9730" width="20.875" customWidth="1"/>
    <col min="9731" max="9731" width="26.375" customWidth="1"/>
    <col min="9732" max="9732" width="29" customWidth="1"/>
    <col min="9733" max="9733" width="12.75" customWidth="1"/>
    <col min="9734" max="9734" width="61.125" customWidth="1"/>
    <col min="9735" max="9735" width="11.25" customWidth="1"/>
    <col min="9985" max="9985" width="7.875" customWidth="1"/>
    <col min="9986" max="9986" width="20.875" customWidth="1"/>
    <col min="9987" max="9987" width="26.375" customWidth="1"/>
    <col min="9988" max="9988" width="29" customWidth="1"/>
    <col min="9989" max="9989" width="12.75" customWidth="1"/>
    <col min="9990" max="9990" width="61.125" customWidth="1"/>
    <col min="9991" max="9991" width="11.25" customWidth="1"/>
    <col min="10241" max="10241" width="7.875" customWidth="1"/>
    <col min="10242" max="10242" width="20.875" customWidth="1"/>
    <col min="10243" max="10243" width="26.375" customWidth="1"/>
    <col min="10244" max="10244" width="29" customWidth="1"/>
    <col min="10245" max="10245" width="12.75" customWidth="1"/>
    <col min="10246" max="10246" width="61.125" customWidth="1"/>
    <col min="10247" max="10247" width="11.25" customWidth="1"/>
    <col min="10497" max="10497" width="7.875" customWidth="1"/>
    <col min="10498" max="10498" width="20.875" customWidth="1"/>
    <col min="10499" max="10499" width="26.375" customWidth="1"/>
    <col min="10500" max="10500" width="29" customWidth="1"/>
    <col min="10501" max="10501" width="12.75" customWidth="1"/>
    <col min="10502" max="10502" width="61.125" customWidth="1"/>
    <col min="10503" max="10503" width="11.25" customWidth="1"/>
    <col min="10753" max="10753" width="7.875" customWidth="1"/>
    <col min="10754" max="10754" width="20.875" customWidth="1"/>
    <col min="10755" max="10755" width="26.375" customWidth="1"/>
    <col min="10756" max="10756" width="29" customWidth="1"/>
    <col min="10757" max="10757" width="12.75" customWidth="1"/>
    <col min="10758" max="10758" width="61.125" customWidth="1"/>
    <col min="10759" max="10759" width="11.25" customWidth="1"/>
    <col min="11009" max="11009" width="7.875" customWidth="1"/>
    <col min="11010" max="11010" width="20.875" customWidth="1"/>
    <col min="11011" max="11011" width="26.375" customWidth="1"/>
    <col min="11012" max="11012" width="29" customWidth="1"/>
    <col min="11013" max="11013" width="12.75" customWidth="1"/>
    <col min="11014" max="11014" width="61.125" customWidth="1"/>
    <col min="11015" max="11015" width="11.25" customWidth="1"/>
    <col min="11265" max="11265" width="7.875" customWidth="1"/>
    <col min="11266" max="11266" width="20.875" customWidth="1"/>
    <col min="11267" max="11267" width="26.375" customWidth="1"/>
    <col min="11268" max="11268" width="29" customWidth="1"/>
    <col min="11269" max="11269" width="12.75" customWidth="1"/>
    <col min="11270" max="11270" width="61.125" customWidth="1"/>
    <col min="11271" max="11271" width="11.25" customWidth="1"/>
    <col min="11521" max="11521" width="7.875" customWidth="1"/>
    <col min="11522" max="11522" width="20.875" customWidth="1"/>
    <col min="11523" max="11523" width="26.375" customWidth="1"/>
    <col min="11524" max="11524" width="29" customWidth="1"/>
    <col min="11525" max="11525" width="12.75" customWidth="1"/>
    <col min="11526" max="11526" width="61.125" customWidth="1"/>
    <col min="11527" max="11527" width="11.25" customWidth="1"/>
    <col min="11777" max="11777" width="7.875" customWidth="1"/>
    <col min="11778" max="11778" width="20.875" customWidth="1"/>
    <col min="11779" max="11779" width="26.375" customWidth="1"/>
    <col min="11780" max="11780" width="29" customWidth="1"/>
    <col min="11781" max="11781" width="12.75" customWidth="1"/>
    <col min="11782" max="11782" width="61.125" customWidth="1"/>
    <col min="11783" max="11783" width="11.25" customWidth="1"/>
    <col min="12033" max="12033" width="7.875" customWidth="1"/>
    <col min="12034" max="12034" width="20.875" customWidth="1"/>
    <col min="12035" max="12035" width="26.375" customWidth="1"/>
    <col min="12036" max="12036" width="29" customWidth="1"/>
    <col min="12037" max="12037" width="12.75" customWidth="1"/>
    <col min="12038" max="12038" width="61.125" customWidth="1"/>
    <col min="12039" max="12039" width="11.25" customWidth="1"/>
    <col min="12289" max="12289" width="7.875" customWidth="1"/>
    <col min="12290" max="12290" width="20.875" customWidth="1"/>
    <col min="12291" max="12291" width="26.375" customWidth="1"/>
    <col min="12292" max="12292" width="29" customWidth="1"/>
    <col min="12293" max="12293" width="12.75" customWidth="1"/>
    <col min="12294" max="12294" width="61.125" customWidth="1"/>
    <col min="12295" max="12295" width="11.25" customWidth="1"/>
    <col min="12545" max="12545" width="7.875" customWidth="1"/>
    <col min="12546" max="12546" width="20.875" customWidth="1"/>
    <col min="12547" max="12547" width="26.375" customWidth="1"/>
    <col min="12548" max="12548" width="29" customWidth="1"/>
    <col min="12549" max="12549" width="12.75" customWidth="1"/>
    <col min="12550" max="12550" width="61.125" customWidth="1"/>
    <col min="12551" max="12551" width="11.25" customWidth="1"/>
    <col min="12801" max="12801" width="7.875" customWidth="1"/>
    <col min="12802" max="12802" width="20.875" customWidth="1"/>
    <col min="12803" max="12803" width="26.375" customWidth="1"/>
    <col min="12804" max="12804" width="29" customWidth="1"/>
    <col min="12805" max="12805" width="12.75" customWidth="1"/>
    <col min="12806" max="12806" width="61.125" customWidth="1"/>
    <col min="12807" max="12807" width="11.25" customWidth="1"/>
    <col min="13057" max="13057" width="7.875" customWidth="1"/>
    <col min="13058" max="13058" width="20.875" customWidth="1"/>
    <col min="13059" max="13059" width="26.375" customWidth="1"/>
    <col min="13060" max="13060" width="29" customWidth="1"/>
    <col min="13061" max="13061" width="12.75" customWidth="1"/>
    <col min="13062" max="13062" width="61.125" customWidth="1"/>
    <col min="13063" max="13063" width="11.25" customWidth="1"/>
    <col min="13313" max="13313" width="7.875" customWidth="1"/>
    <col min="13314" max="13314" width="20.875" customWidth="1"/>
    <col min="13315" max="13315" width="26.375" customWidth="1"/>
    <col min="13316" max="13316" width="29" customWidth="1"/>
    <col min="13317" max="13317" width="12.75" customWidth="1"/>
    <col min="13318" max="13318" width="61.125" customWidth="1"/>
    <col min="13319" max="13319" width="11.25" customWidth="1"/>
    <col min="13569" max="13569" width="7.875" customWidth="1"/>
    <col min="13570" max="13570" width="20.875" customWidth="1"/>
    <col min="13571" max="13571" width="26.375" customWidth="1"/>
    <col min="13572" max="13572" width="29" customWidth="1"/>
    <col min="13573" max="13573" width="12.75" customWidth="1"/>
    <col min="13574" max="13574" width="61.125" customWidth="1"/>
    <col min="13575" max="13575" width="11.25" customWidth="1"/>
    <col min="13825" max="13825" width="7.875" customWidth="1"/>
    <col min="13826" max="13826" width="20.875" customWidth="1"/>
    <col min="13827" max="13827" width="26.375" customWidth="1"/>
    <col min="13828" max="13828" width="29" customWidth="1"/>
    <col min="13829" max="13829" width="12.75" customWidth="1"/>
    <col min="13830" max="13830" width="61.125" customWidth="1"/>
    <col min="13831" max="13831" width="11.25" customWidth="1"/>
    <col min="14081" max="14081" width="7.875" customWidth="1"/>
    <col min="14082" max="14082" width="20.875" customWidth="1"/>
    <col min="14083" max="14083" width="26.375" customWidth="1"/>
    <col min="14084" max="14084" width="29" customWidth="1"/>
    <col min="14085" max="14085" width="12.75" customWidth="1"/>
    <col min="14086" max="14086" width="61.125" customWidth="1"/>
    <col min="14087" max="14087" width="11.25" customWidth="1"/>
    <col min="14337" max="14337" width="7.875" customWidth="1"/>
    <col min="14338" max="14338" width="20.875" customWidth="1"/>
    <col min="14339" max="14339" width="26.375" customWidth="1"/>
    <col min="14340" max="14340" width="29" customWidth="1"/>
    <col min="14341" max="14341" width="12.75" customWidth="1"/>
    <col min="14342" max="14342" width="61.125" customWidth="1"/>
    <col min="14343" max="14343" width="11.25" customWidth="1"/>
    <col min="14593" max="14593" width="7.875" customWidth="1"/>
    <col min="14594" max="14594" width="20.875" customWidth="1"/>
    <col min="14595" max="14595" width="26.375" customWidth="1"/>
    <col min="14596" max="14596" width="29" customWidth="1"/>
    <col min="14597" max="14597" width="12.75" customWidth="1"/>
    <col min="14598" max="14598" width="61.125" customWidth="1"/>
    <col min="14599" max="14599" width="11.25" customWidth="1"/>
    <col min="14849" max="14849" width="7.875" customWidth="1"/>
    <col min="14850" max="14850" width="20.875" customWidth="1"/>
    <col min="14851" max="14851" width="26.375" customWidth="1"/>
    <col min="14852" max="14852" width="29" customWidth="1"/>
    <col min="14853" max="14853" width="12.75" customWidth="1"/>
    <col min="14854" max="14854" width="61.125" customWidth="1"/>
    <col min="14855" max="14855" width="11.25" customWidth="1"/>
    <col min="15105" max="15105" width="7.875" customWidth="1"/>
    <col min="15106" max="15106" width="20.875" customWidth="1"/>
    <col min="15107" max="15107" width="26.375" customWidth="1"/>
    <col min="15108" max="15108" width="29" customWidth="1"/>
    <col min="15109" max="15109" width="12.75" customWidth="1"/>
    <col min="15110" max="15110" width="61.125" customWidth="1"/>
    <col min="15111" max="15111" width="11.25" customWidth="1"/>
    <col min="15361" max="15361" width="7.875" customWidth="1"/>
    <col min="15362" max="15362" width="20.875" customWidth="1"/>
    <col min="15363" max="15363" width="26.375" customWidth="1"/>
    <col min="15364" max="15364" width="29" customWidth="1"/>
    <col min="15365" max="15365" width="12.75" customWidth="1"/>
    <col min="15366" max="15366" width="61.125" customWidth="1"/>
    <col min="15367" max="15367" width="11.25" customWidth="1"/>
    <col min="15617" max="15617" width="7.875" customWidth="1"/>
    <col min="15618" max="15618" width="20.875" customWidth="1"/>
    <col min="15619" max="15619" width="26.375" customWidth="1"/>
    <col min="15620" max="15620" width="29" customWidth="1"/>
    <col min="15621" max="15621" width="12.75" customWidth="1"/>
    <col min="15622" max="15622" width="61.125" customWidth="1"/>
    <col min="15623" max="15623" width="11.25" customWidth="1"/>
    <col min="15873" max="15873" width="7.875" customWidth="1"/>
    <col min="15874" max="15874" width="20.875" customWidth="1"/>
    <col min="15875" max="15875" width="26.375" customWidth="1"/>
    <col min="15876" max="15876" width="29" customWidth="1"/>
    <col min="15877" max="15877" width="12.75" customWidth="1"/>
    <col min="15878" max="15878" width="61.125" customWidth="1"/>
    <col min="15879" max="15879" width="11.25" customWidth="1"/>
    <col min="16129" max="16129" width="7.875" customWidth="1"/>
    <col min="16130" max="16130" width="20.875" customWidth="1"/>
    <col min="16131" max="16131" width="26.375" customWidth="1"/>
    <col min="16132" max="16132" width="29" customWidth="1"/>
    <col min="16133" max="16133" width="12.75" customWidth="1"/>
    <col min="16134" max="16134" width="61.125" customWidth="1"/>
    <col min="16135" max="16135" width="11.25" customWidth="1"/>
  </cols>
  <sheetData>
    <row r="1" spans="1:6" ht="18.75">
      <c r="A1" s="609"/>
    </row>
    <row r="2" spans="1:6" ht="21">
      <c r="A2" s="715" t="s">
        <v>2293</v>
      </c>
      <c r="B2" s="715"/>
      <c r="C2" s="715"/>
      <c r="D2" s="715"/>
      <c r="E2" s="715"/>
      <c r="F2" s="715"/>
    </row>
    <row r="3" spans="1:6" ht="27">
      <c r="A3" s="366"/>
      <c r="B3" s="636"/>
      <c r="C3" s="636"/>
      <c r="D3" s="636"/>
      <c r="E3" s="636"/>
      <c r="F3" s="637" t="s">
        <v>967</v>
      </c>
    </row>
    <row r="4" spans="1:6" ht="15">
      <c r="A4" s="638" t="s">
        <v>2294</v>
      </c>
      <c r="B4" s="638" t="s">
        <v>2295</v>
      </c>
      <c r="C4" s="639" t="s">
        <v>2296</v>
      </c>
      <c r="D4" s="639" t="s">
        <v>2297</v>
      </c>
      <c r="E4" s="639" t="s">
        <v>2298</v>
      </c>
      <c r="F4" s="640" t="s">
        <v>2299</v>
      </c>
    </row>
    <row r="5" spans="1:6" ht="15">
      <c r="A5" s="641"/>
      <c r="B5" s="716" t="s">
        <v>1114</v>
      </c>
      <c r="C5" s="716"/>
      <c r="D5" s="716"/>
      <c r="E5" s="642">
        <v>84042.8</v>
      </c>
      <c r="F5" s="643"/>
    </row>
    <row r="6" spans="1:6" ht="60">
      <c r="A6" s="644">
        <v>1</v>
      </c>
      <c r="B6" s="645" t="s">
        <v>2300</v>
      </c>
      <c r="C6" s="645" t="s">
        <v>2301</v>
      </c>
      <c r="D6" s="646" t="s">
        <v>2302</v>
      </c>
      <c r="E6" s="647">
        <v>1620</v>
      </c>
      <c r="F6" s="648" t="s">
        <v>2303</v>
      </c>
    </row>
    <row r="7" spans="1:6" ht="75">
      <c r="A7" s="644">
        <v>2</v>
      </c>
      <c r="B7" s="645" t="s">
        <v>2304</v>
      </c>
      <c r="C7" s="645" t="s">
        <v>2305</v>
      </c>
      <c r="D7" s="646" t="s">
        <v>2306</v>
      </c>
      <c r="E7" s="647">
        <v>7917</v>
      </c>
      <c r="F7" s="648" t="s">
        <v>2307</v>
      </c>
    </row>
    <row r="8" spans="1:6" ht="45">
      <c r="A8" s="644">
        <v>3</v>
      </c>
      <c r="B8" s="645" t="s">
        <v>2308</v>
      </c>
      <c r="C8" s="645" t="s">
        <v>2309</v>
      </c>
      <c r="D8" s="646" t="s">
        <v>2310</v>
      </c>
      <c r="E8" s="647">
        <v>1700</v>
      </c>
      <c r="F8" s="648" t="s">
        <v>2311</v>
      </c>
    </row>
    <row r="9" spans="1:6" ht="30">
      <c r="A9" s="644">
        <v>4</v>
      </c>
      <c r="B9" s="645" t="s">
        <v>2312</v>
      </c>
      <c r="C9" s="645" t="s">
        <v>2313</v>
      </c>
      <c r="D9" s="646" t="s">
        <v>2314</v>
      </c>
      <c r="E9" s="647">
        <v>2039</v>
      </c>
      <c r="F9" s="648" t="s">
        <v>2315</v>
      </c>
    </row>
    <row r="10" spans="1:6" ht="45">
      <c r="A10" s="644">
        <v>5</v>
      </c>
      <c r="B10" s="645" t="s">
        <v>2316</v>
      </c>
      <c r="C10" s="645" t="s">
        <v>2317</v>
      </c>
      <c r="D10" s="646" t="s">
        <v>2318</v>
      </c>
      <c r="E10" s="647">
        <v>1606</v>
      </c>
      <c r="F10" s="648" t="s">
        <v>2319</v>
      </c>
    </row>
    <row r="11" spans="1:6" ht="45">
      <c r="A11" s="644">
        <v>6</v>
      </c>
      <c r="B11" s="645" t="s">
        <v>2316</v>
      </c>
      <c r="C11" s="645" t="s">
        <v>2317</v>
      </c>
      <c r="D11" s="646" t="s">
        <v>2320</v>
      </c>
      <c r="E11" s="647">
        <v>1954</v>
      </c>
      <c r="F11" s="648" t="s">
        <v>2321</v>
      </c>
    </row>
    <row r="12" spans="1:6" ht="45">
      <c r="A12" s="644">
        <v>7</v>
      </c>
      <c r="B12" s="645" t="s">
        <v>2316</v>
      </c>
      <c r="C12" s="645" t="s">
        <v>2317</v>
      </c>
      <c r="D12" s="646" t="s">
        <v>2322</v>
      </c>
      <c r="E12" s="647">
        <v>1350</v>
      </c>
      <c r="F12" s="648" t="s">
        <v>2323</v>
      </c>
    </row>
    <row r="13" spans="1:6" ht="60">
      <c r="A13" s="644">
        <v>8</v>
      </c>
      <c r="B13" s="645" t="s">
        <v>2316</v>
      </c>
      <c r="C13" s="645" t="s">
        <v>2317</v>
      </c>
      <c r="D13" s="646" t="s">
        <v>2324</v>
      </c>
      <c r="E13" s="647">
        <v>3818</v>
      </c>
      <c r="F13" s="648" t="s">
        <v>2325</v>
      </c>
    </row>
    <row r="14" spans="1:6" ht="45">
      <c r="A14" s="644">
        <v>9</v>
      </c>
      <c r="B14" s="645" t="s">
        <v>2316</v>
      </c>
      <c r="C14" s="645" t="s">
        <v>2317</v>
      </c>
      <c r="D14" s="646" t="s">
        <v>2326</v>
      </c>
      <c r="E14" s="647">
        <v>1862</v>
      </c>
      <c r="F14" s="648" t="s">
        <v>2327</v>
      </c>
    </row>
    <row r="15" spans="1:6" ht="90">
      <c r="A15" s="644">
        <v>10</v>
      </c>
      <c r="B15" s="645" t="s">
        <v>2316</v>
      </c>
      <c r="C15" s="645" t="s">
        <v>2328</v>
      </c>
      <c r="D15" s="646" t="s">
        <v>2329</v>
      </c>
      <c r="E15" s="647">
        <v>3154.6</v>
      </c>
      <c r="F15" s="648" t="s">
        <v>2330</v>
      </c>
    </row>
    <row r="16" spans="1:6" ht="60">
      <c r="A16" s="644">
        <v>11</v>
      </c>
      <c r="B16" s="645" t="s">
        <v>2316</v>
      </c>
      <c r="C16" s="645" t="s">
        <v>2331</v>
      </c>
      <c r="D16" s="646" t="s">
        <v>2332</v>
      </c>
      <c r="E16" s="647">
        <v>1850.8</v>
      </c>
      <c r="F16" s="648" t="s">
        <v>2333</v>
      </c>
    </row>
    <row r="17" spans="1:6" ht="45">
      <c r="A17" s="644">
        <v>12</v>
      </c>
      <c r="B17" s="645" t="s">
        <v>2334</v>
      </c>
      <c r="C17" s="645" t="s">
        <v>2335</v>
      </c>
      <c r="D17" s="646" t="s">
        <v>2336</v>
      </c>
      <c r="E17" s="647">
        <v>1396.5</v>
      </c>
      <c r="F17" s="648" t="s">
        <v>2337</v>
      </c>
    </row>
    <row r="18" spans="1:6" ht="75">
      <c r="A18" s="644">
        <v>13</v>
      </c>
      <c r="B18" s="645" t="s">
        <v>2338</v>
      </c>
      <c r="C18" s="645" t="s">
        <v>2339</v>
      </c>
      <c r="D18" s="646" t="s">
        <v>2340</v>
      </c>
      <c r="E18" s="647">
        <v>1248</v>
      </c>
      <c r="F18" s="648" t="s">
        <v>2341</v>
      </c>
    </row>
    <row r="19" spans="1:6" ht="75">
      <c r="A19" s="644">
        <v>14</v>
      </c>
      <c r="B19" s="645" t="s">
        <v>2338</v>
      </c>
      <c r="C19" s="645" t="s">
        <v>2342</v>
      </c>
      <c r="D19" s="646" t="s">
        <v>2343</v>
      </c>
      <c r="E19" s="647">
        <v>2187</v>
      </c>
      <c r="F19" s="648" t="s">
        <v>2344</v>
      </c>
    </row>
    <row r="20" spans="1:6" ht="75">
      <c r="A20" s="644">
        <v>15</v>
      </c>
      <c r="B20" s="645" t="s">
        <v>2345</v>
      </c>
      <c r="C20" s="645" t="s">
        <v>2346</v>
      </c>
      <c r="D20" s="646" t="s">
        <v>2347</v>
      </c>
      <c r="E20" s="647">
        <v>1385</v>
      </c>
      <c r="F20" s="648" t="s">
        <v>2430</v>
      </c>
    </row>
    <row r="21" spans="1:6" ht="45">
      <c r="A21" s="644">
        <v>16</v>
      </c>
      <c r="B21" s="645" t="s">
        <v>2348</v>
      </c>
      <c r="C21" s="645" t="s">
        <v>2349</v>
      </c>
      <c r="D21" s="646" t="s">
        <v>2350</v>
      </c>
      <c r="E21" s="647">
        <v>1300</v>
      </c>
      <c r="F21" s="648" t="s">
        <v>2351</v>
      </c>
    </row>
    <row r="22" spans="1:6" ht="45">
      <c r="A22" s="644">
        <v>17</v>
      </c>
      <c r="B22" s="645" t="s">
        <v>2352</v>
      </c>
      <c r="C22" s="645" t="s">
        <v>2353</v>
      </c>
      <c r="D22" s="646" t="s">
        <v>2354</v>
      </c>
      <c r="E22" s="647">
        <v>1850</v>
      </c>
      <c r="F22" s="648" t="s">
        <v>2425</v>
      </c>
    </row>
    <row r="23" spans="1:6" ht="30">
      <c r="A23" s="644">
        <v>18</v>
      </c>
      <c r="B23" s="645" t="s">
        <v>2355</v>
      </c>
      <c r="C23" s="645" t="s">
        <v>2356</v>
      </c>
      <c r="D23" s="646" t="s">
        <v>2357</v>
      </c>
      <c r="E23" s="647">
        <v>4200</v>
      </c>
      <c r="F23" s="648" t="s">
        <v>2426</v>
      </c>
    </row>
    <row r="24" spans="1:6" ht="45">
      <c r="A24" s="644">
        <v>19</v>
      </c>
      <c r="B24" s="645" t="s">
        <v>2358</v>
      </c>
      <c r="C24" s="645" t="s">
        <v>2359</v>
      </c>
      <c r="D24" s="646" t="s">
        <v>2360</v>
      </c>
      <c r="E24" s="647">
        <v>2685.88</v>
      </c>
      <c r="F24" s="648" t="s">
        <v>2361</v>
      </c>
    </row>
    <row r="25" spans="1:6" ht="60">
      <c r="A25" s="644">
        <v>20</v>
      </c>
      <c r="B25" s="645" t="s">
        <v>2300</v>
      </c>
      <c r="C25" s="645" t="s">
        <v>2301</v>
      </c>
      <c r="D25" s="646" t="s">
        <v>2362</v>
      </c>
      <c r="E25" s="647">
        <v>7315</v>
      </c>
      <c r="F25" s="648" t="s">
        <v>2363</v>
      </c>
    </row>
    <row r="26" spans="1:6" ht="45">
      <c r="A26" s="644">
        <v>21</v>
      </c>
      <c r="B26" s="645" t="s">
        <v>2300</v>
      </c>
      <c r="C26" s="645" t="s">
        <v>2301</v>
      </c>
      <c r="D26" s="646" t="s">
        <v>2364</v>
      </c>
      <c r="E26" s="647">
        <v>1024</v>
      </c>
      <c r="F26" s="648" t="s">
        <v>2365</v>
      </c>
    </row>
    <row r="27" spans="1:6" ht="30">
      <c r="A27" s="644">
        <v>22</v>
      </c>
      <c r="B27" s="645" t="s">
        <v>2300</v>
      </c>
      <c r="C27" s="645" t="s">
        <v>2301</v>
      </c>
      <c r="D27" s="646" t="s">
        <v>2366</v>
      </c>
      <c r="E27" s="647">
        <v>7392</v>
      </c>
      <c r="F27" s="648" t="s">
        <v>2367</v>
      </c>
    </row>
    <row r="28" spans="1:6" s="366" customFormat="1" ht="60">
      <c r="A28" s="644">
        <v>23</v>
      </c>
      <c r="B28" s="649" t="s">
        <v>2428</v>
      </c>
      <c r="C28" s="649" t="s">
        <v>2429</v>
      </c>
      <c r="D28" s="650" t="s">
        <v>2368</v>
      </c>
      <c r="E28" s="651">
        <v>15400</v>
      </c>
      <c r="F28" s="652" t="s">
        <v>2431</v>
      </c>
    </row>
    <row r="29" spans="1:6" ht="90">
      <c r="A29" s="644">
        <v>24</v>
      </c>
      <c r="B29" s="645" t="s">
        <v>2369</v>
      </c>
      <c r="C29" s="645" t="s">
        <v>2370</v>
      </c>
      <c r="D29" s="646" t="s">
        <v>2371</v>
      </c>
      <c r="E29" s="647">
        <v>2600</v>
      </c>
      <c r="F29" s="648" t="s">
        <v>2372</v>
      </c>
    </row>
    <row r="30" spans="1:6" ht="75">
      <c r="A30" s="644">
        <v>25</v>
      </c>
      <c r="B30" s="645" t="s">
        <v>2369</v>
      </c>
      <c r="C30" s="645" t="s">
        <v>2370</v>
      </c>
      <c r="D30" s="646" t="s">
        <v>2373</v>
      </c>
      <c r="E30" s="647">
        <v>4150.42</v>
      </c>
      <c r="F30" s="648" t="s">
        <v>2374</v>
      </c>
    </row>
    <row r="31" spans="1:6" ht="45">
      <c r="A31" s="644">
        <v>26</v>
      </c>
      <c r="B31" s="645" t="s">
        <v>2375</v>
      </c>
      <c r="C31" s="645" t="s">
        <v>2376</v>
      </c>
      <c r="D31" s="646" t="s">
        <v>2377</v>
      </c>
      <c r="E31" s="647">
        <v>1037.5999999999999</v>
      </c>
      <c r="F31" s="648" t="s">
        <v>2420</v>
      </c>
    </row>
  </sheetData>
  <mergeCells count="2">
    <mergeCell ref="A2:F2"/>
    <mergeCell ref="B5:D5"/>
  </mergeCells>
  <phoneticPr fontId="1" type="noConversion"/>
  <pageMargins left="0.70866141732283472" right="0.70866141732283472" top="0.74803149606299213" bottom="0.74803149606299213" header="0.31496062992125984" footer="0.31496062992125984"/>
  <pageSetup paperSize="9" scale="56" firstPageNumber="103"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2"/>
  <sheetViews>
    <sheetView showZeros="0" topLeftCell="A7" zoomScaleNormal="100" workbookViewId="0">
      <selection activeCell="A40" sqref="A40:J40"/>
    </sheetView>
  </sheetViews>
  <sheetFormatPr defaultRowHeight="21.95" customHeight="1"/>
  <cols>
    <col min="1" max="1" width="27.125" style="11" customWidth="1"/>
    <col min="2" max="5" width="9.875" style="11" customWidth="1"/>
    <col min="6" max="6" width="31.875" style="11" customWidth="1"/>
    <col min="7" max="7" width="9" style="11" customWidth="1"/>
    <col min="8" max="8" width="9.5" style="11" bestFit="1" customWidth="1"/>
    <col min="9" max="9" width="9.875" style="11" customWidth="1"/>
    <col min="10" max="10" width="9.625" style="11" bestFit="1" customWidth="1"/>
    <col min="11" max="11" width="6.5" style="11" customWidth="1"/>
    <col min="12" max="12" width="9.5" style="11" bestFit="1" customWidth="1"/>
    <col min="13" max="238" width="9" style="11"/>
    <col min="239" max="239" width="4.875" style="11" customWidth="1"/>
    <col min="240" max="240" width="30.625" style="11" customWidth="1"/>
    <col min="241" max="241" width="17" style="11" customWidth="1"/>
    <col min="242" max="242" width="13.5" style="11" customWidth="1"/>
    <col min="243" max="243" width="32.125" style="11" customWidth="1"/>
    <col min="244" max="244" width="15.5" style="11" customWidth="1"/>
    <col min="245" max="245" width="12.25" style="11" customWidth="1"/>
    <col min="246" max="494" width="9" style="11"/>
    <col min="495" max="495" width="4.875" style="11" customWidth="1"/>
    <col min="496" max="496" width="30.625" style="11" customWidth="1"/>
    <col min="497" max="497" width="17" style="11" customWidth="1"/>
    <col min="498" max="498" width="13.5" style="11" customWidth="1"/>
    <col min="499" max="499" width="32.125" style="11" customWidth="1"/>
    <col min="500" max="500" width="15.5" style="11" customWidth="1"/>
    <col min="501" max="501" width="12.25" style="11" customWidth="1"/>
    <col min="502" max="750" width="9" style="11"/>
    <col min="751" max="751" width="4.875" style="11" customWidth="1"/>
    <col min="752" max="752" width="30.625" style="11" customWidth="1"/>
    <col min="753" max="753" width="17" style="11" customWidth="1"/>
    <col min="754" max="754" width="13.5" style="11" customWidth="1"/>
    <col min="755" max="755" width="32.125" style="11" customWidth="1"/>
    <col min="756" max="756" width="15.5" style="11" customWidth="1"/>
    <col min="757" max="757" width="12.25" style="11" customWidth="1"/>
    <col min="758" max="1006" width="9" style="11"/>
    <col min="1007" max="1007" width="4.875" style="11" customWidth="1"/>
    <col min="1008" max="1008" width="30.625" style="11" customWidth="1"/>
    <col min="1009" max="1009" width="17" style="11" customWidth="1"/>
    <col min="1010" max="1010" width="13.5" style="11" customWidth="1"/>
    <col min="1011" max="1011" width="32.125" style="11" customWidth="1"/>
    <col min="1012" max="1012" width="15.5" style="11" customWidth="1"/>
    <col min="1013" max="1013" width="12.25" style="11" customWidth="1"/>
    <col min="1014" max="1262" width="9" style="11"/>
    <col min="1263" max="1263" width="4.875" style="11" customWidth="1"/>
    <col min="1264" max="1264" width="30.625" style="11" customWidth="1"/>
    <col min="1265" max="1265" width="17" style="11" customWidth="1"/>
    <col min="1266" max="1266" width="13.5" style="11" customWidth="1"/>
    <col min="1267" max="1267" width="32.125" style="11" customWidth="1"/>
    <col min="1268" max="1268" width="15.5" style="11" customWidth="1"/>
    <col min="1269" max="1269" width="12.25" style="11" customWidth="1"/>
    <col min="1270" max="1518" width="9" style="11"/>
    <col min="1519" max="1519" width="4.875" style="11" customWidth="1"/>
    <col min="1520" max="1520" width="30.625" style="11" customWidth="1"/>
    <col min="1521" max="1521" width="17" style="11" customWidth="1"/>
    <col min="1522" max="1522" width="13.5" style="11" customWidth="1"/>
    <col min="1523" max="1523" width="32.125" style="11" customWidth="1"/>
    <col min="1524" max="1524" width="15.5" style="11" customWidth="1"/>
    <col min="1525" max="1525" width="12.25" style="11" customWidth="1"/>
    <col min="1526" max="1774" width="9" style="11"/>
    <col min="1775" max="1775" width="4.875" style="11" customWidth="1"/>
    <col min="1776" max="1776" width="30.625" style="11" customWidth="1"/>
    <col min="1777" max="1777" width="17" style="11" customWidth="1"/>
    <col min="1778" max="1778" width="13.5" style="11" customWidth="1"/>
    <col min="1779" max="1779" width="32.125" style="11" customWidth="1"/>
    <col min="1780" max="1780" width="15.5" style="11" customWidth="1"/>
    <col min="1781" max="1781" width="12.25" style="11" customWidth="1"/>
    <col min="1782" max="2030" width="9" style="11"/>
    <col min="2031" max="2031" width="4.875" style="11" customWidth="1"/>
    <col min="2032" max="2032" width="30.625" style="11" customWidth="1"/>
    <col min="2033" max="2033" width="17" style="11" customWidth="1"/>
    <col min="2034" max="2034" width="13.5" style="11" customWidth="1"/>
    <col min="2035" max="2035" width="32.125" style="11" customWidth="1"/>
    <col min="2036" max="2036" width="15.5" style="11" customWidth="1"/>
    <col min="2037" max="2037" width="12.25" style="11" customWidth="1"/>
    <col min="2038" max="2286" width="9" style="11"/>
    <col min="2287" max="2287" width="4.875" style="11" customWidth="1"/>
    <col min="2288" max="2288" width="30.625" style="11" customWidth="1"/>
    <col min="2289" max="2289" width="17" style="11" customWidth="1"/>
    <col min="2290" max="2290" width="13.5" style="11" customWidth="1"/>
    <col min="2291" max="2291" width="32.125" style="11" customWidth="1"/>
    <col min="2292" max="2292" width="15.5" style="11" customWidth="1"/>
    <col min="2293" max="2293" width="12.25" style="11" customWidth="1"/>
    <col min="2294" max="2542" width="9" style="11"/>
    <col min="2543" max="2543" width="4.875" style="11" customWidth="1"/>
    <col min="2544" max="2544" width="30.625" style="11" customWidth="1"/>
    <col min="2545" max="2545" width="17" style="11" customWidth="1"/>
    <col min="2546" max="2546" width="13.5" style="11" customWidth="1"/>
    <col min="2547" max="2547" width="32.125" style="11" customWidth="1"/>
    <col min="2548" max="2548" width="15.5" style="11" customWidth="1"/>
    <col min="2549" max="2549" width="12.25" style="11" customWidth="1"/>
    <col min="2550" max="2798" width="9" style="11"/>
    <col min="2799" max="2799" width="4.875" style="11" customWidth="1"/>
    <col min="2800" max="2800" width="30.625" style="11" customWidth="1"/>
    <col min="2801" max="2801" width="17" style="11" customWidth="1"/>
    <col min="2802" max="2802" width="13.5" style="11" customWidth="1"/>
    <col min="2803" max="2803" width="32.125" style="11" customWidth="1"/>
    <col min="2804" max="2804" width="15.5" style="11" customWidth="1"/>
    <col min="2805" max="2805" width="12.25" style="11" customWidth="1"/>
    <col min="2806" max="3054" width="9" style="11"/>
    <col min="3055" max="3055" width="4.875" style="11" customWidth="1"/>
    <col min="3056" max="3056" width="30.625" style="11" customWidth="1"/>
    <col min="3057" max="3057" width="17" style="11" customWidth="1"/>
    <col min="3058" max="3058" width="13.5" style="11" customWidth="1"/>
    <col min="3059" max="3059" width="32.125" style="11" customWidth="1"/>
    <col min="3060" max="3060" width="15.5" style="11" customWidth="1"/>
    <col min="3061" max="3061" width="12.25" style="11" customWidth="1"/>
    <col min="3062" max="3310" width="9" style="11"/>
    <col min="3311" max="3311" width="4.875" style="11" customWidth="1"/>
    <col min="3312" max="3312" width="30.625" style="11" customWidth="1"/>
    <col min="3313" max="3313" width="17" style="11" customWidth="1"/>
    <col min="3314" max="3314" width="13.5" style="11" customWidth="1"/>
    <col min="3315" max="3315" width="32.125" style="11" customWidth="1"/>
    <col min="3316" max="3316" width="15.5" style="11" customWidth="1"/>
    <col min="3317" max="3317" width="12.25" style="11" customWidth="1"/>
    <col min="3318" max="3566" width="9" style="11"/>
    <col min="3567" max="3567" width="4.875" style="11" customWidth="1"/>
    <col min="3568" max="3568" width="30.625" style="11" customWidth="1"/>
    <col min="3569" max="3569" width="17" style="11" customWidth="1"/>
    <col min="3570" max="3570" width="13.5" style="11" customWidth="1"/>
    <col min="3571" max="3571" width="32.125" style="11" customWidth="1"/>
    <col min="3572" max="3572" width="15.5" style="11" customWidth="1"/>
    <col min="3573" max="3573" width="12.25" style="11" customWidth="1"/>
    <col min="3574" max="3822" width="9" style="11"/>
    <col min="3823" max="3823" width="4.875" style="11" customWidth="1"/>
    <col min="3824" max="3824" width="30.625" style="11" customWidth="1"/>
    <col min="3825" max="3825" width="17" style="11" customWidth="1"/>
    <col min="3826" max="3826" width="13.5" style="11" customWidth="1"/>
    <col min="3827" max="3827" width="32.125" style="11" customWidth="1"/>
    <col min="3828" max="3828" width="15.5" style="11" customWidth="1"/>
    <col min="3829" max="3829" width="12.25" style="11" customWidth="1"/>
    <col min="3830" max="4078" width="9" style="11"/>
    <col min="4079" max="4079" width="4.875" style="11" customWidth="1"/>
    <col min="4080" max="4080" width="30.625" style="11" customWidth="1"/>
    <col min="4081" max="4081" width="17" style="11" customWidth="1"/>
    <col min="4082" max="4082" width="13.5" style="11" customWidth="1"/>
    <col min="4083" max="4083" width="32.125" style="11" customWidth="1"/>
    <col min="4084" max="4084" width="15.5" style="11" customWidth="1"/>
    <col min="4085" max="4085" width="12.25" style="11" customWidth="1"/>
    <col min="4086" max="4334" width="9" style="11"/>
    <col min="4335" max="4335" width="4.875" style="11" customWidth="1"/>
    <col min="4336" max="4336" width="30.625" style="11" customWidth="1"/>
    <col min="4337" max="4337" width="17" style="11" customWidth="1"/>
    <col min="4338" max="4338" width="13.5" style="11" customWidth="1"/>
    <col min="4339" max="4339" width="32.125" style="11" customWidth="1"/>
    <col min="4340" max="4340" width="15.5" style="11" customWidth="1"/>
    <col min="4341" max="4341" width="12.25" style="11" customWidth="1"/>
    <col min="4342" max="4590" width="9" style="11"/>
    <col min="4591" max="4591" width="4.875" style="11" customWidth="1"/>
    <col min="4592" max="4592" width="30.625" style="11" customWidth="1"/>
    <col min="4593" max="4593" width="17" style="11" customWidth="1"/>
    <col min="4594" max="4594" width="13.5" style="11" customWidth="1"/>
    <col min="4595" max="4595" width="32.125" style="11" customWidth="1"/>
    <col min="4596" max="4596" width="15.5" style="11" customWidth="1"/>
    <col min="4597" max="4597" width="12.25" style="11" customWidth="1"/>
    <col min="4598" max="4846" width="9" style="11"/>
    <col min="4847" max="4847" width="4.875" style="11" customWidth="1"/>
    <col min="4848" max="4848" width="30.625" style="11" customWidth="1"/>
    <col min="4849" max="4849" width="17" style="11" customWidth="1"/>
    <col min="4850" max="4850" width="13.5" style="11" customWidth="1"/>
    <col min="4851" max="4851" width="32.125" style="11" customWidth="1"/>
    <col min="4852" max="4852" width="15.5" style="11" customWidth="1"/>
    <col min="4853" max="4853" width="12.25" style="11" customWidth="1"/>
    <col min="4854" max="5102" width="9" style="11"/>
    <col min="5103" max="5103" width="4.875" style="11" customWidth="1"/>
    <col min="5104" max="5104" width="30.625" style="11" customWidth="1"/>
    <col min="5105" max="5105" width="17" style="11" customWidth="1"/>
    <col min="5106" max="5106" width="13.5" style="11" customWidth="1"/>
    <col min="5107" max="5107" width="32.125" style="11" customWidth="1"/>
    <col min="5108" max="5108" width="15.5" style="11" customWidth="1"/>
    <col min="5109" max="5109" width="12.25" style="11" customWidth="1"/>
    <col min="5110" max="5358" width="9" style="11"/>
    <col min="5359" max="5359" width="4.875" style="11" customWidth="1"/>
    <col min="5360" max="5360" width="30.625" style="11" customWidth="1"/>
    <col min="5361" max="5361" width="17" style="11" customWidth="1"/>
    <col min="5362" max="5362" width="13.5" style="11" customWidth="1"/>
    <col min="5363" max="5363" width="32.125" style="11" customWidth="1"/>
    <col min="5364" max="5364" width="15.5" style="11" customWidth="1"/>
    <col min="5365" max="5365" width="12.25" style="11" customWidth="1"/>
    <col min="5366" max="5614" width="9" style="11"/>
    <col min="5615" max="5615" width="4.875" style="11" customWidth="1"/>
    <col min="5616" max="5616" width="30.625" style="11" customWidth="1"/>
    <col min="5617" max="5617" width="17" style="11" customWidth="1"/>
    <col min="5618" max="5618" width="13.5" style="11" customWidth="1"/>
    <col min="5619" max="5619" width="32.125" style="11" customWidth="1"/>
    <col min="5620" max="5620" width="15.5" style="11" customWidth="1"/>
    <col min="5621" max="5621" width="12.25" style="11" customWidth="1"/>
    <col min="5622" max="5870" width="9" style="11"/>
    <col min="5871" max="5871" width="4.875" style="11" customWidth="1"/>
    <col min="5872" max="5872" width="30.625" style="11" customWidth="1"/>
    <col min="5873" max="5873" width="17" style="11" customWidth="1"/>
    <col min="5874" max="5874" width="13.5" style="11" customWidth="1"/>
    <col min="5875" max="5875" width="32.125" style="11" customWidth="1"/>
    <col min="5876" max="5876" width="15.5" style="11" customWidth="1"/>
    <col min="5877" max="5877" width="12.25" style="11" customWidth="1"/>
    <col min="5878" max="6126" width="9" style="11"/>
    <col min="6127" max="6127" width="4.875" style="11" customWidth="1"/>
    <col min="6128" max="6128" width="30.625" style="11" customWidth="1"/>
    <col min="6129" max="6129" width="17" style="11" customWidth="1"/>
    <col min="6130" max="6130" width="13.5" style="11" customWidth="1"/>
    <col min="6131" max="6131" width="32.125" style="11" customWidth="1"/>
    <col min="6132" max="6132" width="15.5" style="11" customWidth="1"/>
    <col min="6133" max="6133" width="12.25" style="11" customWidth="1"/>
    <col min="6134" max="6382" width="9" style="11"/>
    <col min="6383" max="6383" width="4.875" style="11" customWidth="1"/>
    <col min="6384" max="6384" width="30.625" style="11" customWidth="1"/>
    <col min="6385" max="6385" width="17" style="11" customWidth="1"/>
    <col min="6386" max="6386" width="13.5" style="11" customWidth="1"/>
    <col min="6387" max="6387" width="32.125" style="11" customWidth="1"/>
    <col min="6388" max="6388" width="15.5" style="11" customWidth="1"/>
    <col min="6389" max="6389" width="12.25" style="11" customWidth="1"/>
    <col min="6390" max="6638" width="9" style="11"/>
    <col min="6639" max="6639" width="4.875" style="11" customWidth="1"/>
    <col min="6640" max="6640" width="30.625" style="11" customWidth="1"/>
    <col min="6641" max="6641" width="17" style="11" customWidth="1"/>
    <col min="6642" max="6642" width="13.5" style="11" customWidth="1"/>
    <col min="6643" max="6643" width="32.125" style="11" customWidth="1"/>
    <col min="6644" max="6644" width="15.5" style="11" customWidth="1"/>
    <col min="6645" max="6645" width="12.25" style="11" customWidth="1"/>
    <col min="6646" max="6894" width="9" style="11"/>
    <col min="6895" max="6895" width="4.875" style="11" customWidth="1"/>
    <col min="6896" max="6896" width="30.625" style="11" customWidth="1"/>
    <col min="6897" max="6897" width="17" style="11" customWidth="1"/>
    <col min="6898" max="6898" width="13.5" style="11" customWidth="1"/>
    <col min="6899" max="6899" width="32.125" style="11" customWidth="1"/>
    <col min="6900" max="6900" width="15.5" style="11" customWidth="1"/>
    <col min="6901" max="6901" width="12.25" style="11" customWidth="1"/>
    <col min="6902" max="7150" width="9" style="11"/>
    <col min="7151" max="7151" width="4.875" style="11" customWidth="1"/>
    <col min="7152" max="7152" width="30.625" style="11" customWidth="1"/>
    <col min="7153" max="7153" width="17" style="11" customWidth="1"/>
    <col min="7154" max="7154" width="13.5" style="11" customWidth="1"/>
    <col min="7155" max="7155" width="32.125" style="11" customWidth="1"/>
    <col min="7156" max="7156" width="15.5" style="11" customWidth="1"/>
    <col min="7157" max="7157" width="12.25" style="11" customWidth="1"/>
    <col min="7158" max="7406" width="9" style="11"/>
    <col min="7407" max="7407" width="4.875" style="11" customWidth="1"/>
    <col min="7408" max="7408" width="30.625" style="11" customWidth="1"/>
    <col min="7409" max="7409" width="17" style="11" customWidth="1"/>
    <col min="7410" max="7410" width="13.5" style="11" customWidth="1"/>
    <col min="7411" max="7411" width="32.125" style="11" customWidth="1"/>
    <col min="7412" max="7412" width="15.5" style="11" customWidth="1"/>
    <col min="7413" max="7413" width="12.25" style="11" customWidth="1"/>
    <col min="7414" max="7662" width="9" style="11"/>
    <col min="7663" max="7663" width="4.875" style="11" customWidth="1"/>
    <col min="7664" max="7664" width="30.625" style="11" customWidth="1"/>
    <col min="7665" max="7665" width="17" style="11" customWidth="1"/>
    <col min="7666" max="7666" width="13.5" style="11" customWidth="1"/>
    <col min="7667" max="7667" width="32.125" style="11" customWidth="1"/>
    <col min="7668" max="7668" width="15.5" style="11" customWidth="1"/>
    <col min="7669" max="7669" width="12.25" style="11" customWidth="1"/>
    <col min="7670" max="7918" width="9" style="11"/>
    <col min="7919" max="7919" width="4.875" style="11" customWidth="1"/>
    <col min="7920" max="7920" width="30.625" style="11" customWidth="1"/>
    <col min="7921" max="7921" width="17" style="11" customWidth="1"/>
    <col min="7922" max="7922" width="13.5" style="11" customWidth="1"/>
    <col min="7923" max="7923" width="32.125" style="11" customWidth="1"/>
    <col min="7924" max="7924" width="15.5" style="11" customWidth="1"/>
    <col min="7925" max="7925" width="12.25" style="11" customWidth="1"/>
    <col min="7926" max="8174" width="9" style="11"/>
    <col min="8175" max="8175" width="4.875" style="11" customWidth="1"/>
    <col min="8176" max="8176" width="30.625" style="11" customWidth="1"/>
    <col min="8177" max="8177" width="17" style="11" customWidth="1"/>
    <col min="8178" max="8178" width="13.5" style="11" customWidth="1"/>
    <col min="8179" max="8179" width="32.125" style="11" customWidth="1"/>
    <col min="8180" max="8180" width="15.5" style="11" customWidth="1"/>
    <col min="8181" max="8181" width="12.25" style="11" customWidth="1"/>
    <col min="8182" max="8430" width="9" style="11"/>
    <col min="8431" max="8431" width="4.875" style="11" customWidth="1"/>
    <col min="8432" max="8432" width="30.625" style="11" customWidth="1"/>
    <col min="8433" max="8433" width="17" style="11" customWidth="1"/>
    <col min="8434" max="8434" width="13.5" style="11" customWidth="1"/>
    <col min="8435" max="8435" width="32.125" style="11" customWidth="1"/>
    <col min="8436" max="8436" width="15.5" style="11" customWidth="1"/>
    <col min="8437" max="8437" width="12.25" style="11" customWidth="1"/>
    <col min="8438" max="8686" width="9" style="11"/>
    <col min="8687" max="8687" width="4.875" style="11" customWidth="1"/>
    <col min="8688" max="8688" width="30.625" style="11" customWidth="1"/>
    <col min="8689" max="8689" width="17" style="11" customWidth="1"/>
    <col min="8690" max="8690" width="13.5" style="11" customWidth="1"/>
    <col min="8691" max="8691" width="32.125" style="11" customWidth="1"/>
    <col min="8692" max="8692" width="15.5" style="11" customWidth="1"/>
    <col min="8693" max="8693" width="12.25" style="11" customWidth="1"/>
    <col min="8694" max="8942" width="9" style="11"/>
    <col min="8943" max="8943" width="4.875" style="11" customWidth="1"/>
    <col min="8944" max="8944" width="30.625" style="11" customWidth="1"/>
    <col min="8945" max="8945" width="17" style="11" customWidth="1"/>
    <col min="8946" max="8946" width="13.5" style="11" customWidth="1"/>
    <col min="8947" max="8947" width="32.125" style="11" customWidth="1"/>
    <col min="8948" max="8948" width="15.5" style="11" customWidth="1"/>
    <col min="8949" max="8949" width="12.25" style="11" customWidth="1"/>
    <col min="8950" max="9198" width="9" style="11"/>
    <col min="9199" max="9199" width="4.875" style="11" customWidth="1"/>
    <col min="9200" max="9200" width="30.625" style="11" customWidth="1"/>
    <col min="9201" max="9201" width="17" style="11" customWidth="1"/>
    <col min="9202" max="9202" width="13.5" style="11" customWidth="1"/>
    <col min="9203" max="9203" width="32.125" style="11" customWidth="1"/>
    <col min="9204" max="9204" width="15.5" style="11" customWidth="1"/>
    <col min="9205" max="9205" width="12.25" style="11" customWidth="1"/>
    <col min="9206" max="9454" width="9" style="11"/>
    <col min="9455" max="9455" width="4.875" style="11" customWidth="1"/>
    <col min="9456" max="9456" width="30.625" style="11" customWidth="1"/>
    <col min="9457" max="9457" width="17" style="11" customWidth="1"/>
    <col min="9458" max="9458" width="13.5" style="11" customWidth="1"/>
    <col min="9459" max="9459" width="32.125" style="11" customWidth="1"/>
    <col min="9460" max="9460" width="15.5" style="11" customWidth="1"/>
    <col min="9461" max="9461" width="12.25" style="11" customWidth="1"/>
    <col min="9462" max="9710" width="9" style="11"/>
    <col min="9711" max="9711" width="4.875" style="11" customWidth="1"/>
    <col min="9712" max="9712" width="30.625" style="11" customWidth="1"/>
    <col min="9713" max="9713" width="17" style="11" customWidth="1"/>
    <col min="9714" max="9714" width="13.5" style="11" customWidth="1"/>
    <col min="9715" max="9715" width="32.125" style="11" customWidth="1"/>
    <col min="9716" max="9716" width="15.5" style="11" customWidth="1"/>
    <col min="9717" max="9717" width="12.25" style="11" customWidth="1"/>
    <col min="9718" max="9966" width="9" style="11"/>
    <col min="9967" max="9967" width="4.875" style="11" customWidth="1"/>
    <col min="9968" max="9968" width="30.625" style="11" customWidth="1"/>
    <col min="9969" max="9969" width="17" style="11" customWidth="1"/>
    <col min="9970" max="9970" width="13.5" style="11" customWidth="1"/>
    <col min="9971" max="9971" width="32.125" style="11" customWidth="1"/>
    <col min="9972" max="9972" width="15.5" style="11" customWidth="1"/>
    <col min="9973" max="9973" width="12.25" style="11" customWidth="1"/>
    <col min="9974" max="10222" width="9" style="11"/>
    <col min="10223" max="10223" width="4.875" style="11" customWidth="1"/>
    <col min="10224" max="10224" width="30.625" style="11" customWidth="1"/>
    <col min="10225" max="10225" width="17" style="11" customWidth="1"/>
    <col min="10226" max="10226" width="13.5" style="11" customWidth="1"/>
    <col min="10227" max="10227" width="32.125" style="11" customWidth="1"/>
    <col min="10228" max="10228" width="15.5" style="11" customWidth="1"/>
    <col min="10229" max="10229" width="12.25" style="11" customWidth="1"/>
    <col min="10230" max="10478" width="9" style="11"/>
    <col min="10479" max="10479" width="4.875" style="11" customWidth="1"/>
    <col min="10480" max="10480" width="30.625" style="11" customWidth="1"/>
    <col min="10481" max="10481" width="17" style="11" customWidth="1"/>
    <col min="10482" max="10482" width="13.5" style="11" customWidth="1"/>
    <col min="10483" max="10483" width="32.125" style="11" customWidth="1"/>
    <col min="10484" max="10484" width="15.5" style="11" customWidth="1"/>
    <col min="10485" max="10485" width="12.25" style="11" customWidth="1"/>
    <col min="10486" max="10734" width="9" style="11"/>
    <col min="10735" max="10735" width="4.875" style="11" customWidth="1"/>
    <col min="10736" max="10736" width="30.625" style="11" customWidth="1"/>
    <col min="10737" max="10737" width="17" style="11" customWidth="1"/>
    <col min="10738" max="10738" width="13.5" style="11" customWidth="1"/>
    <col min="10739" max="10739" width="32.125" style="11" customWidth="1"/>
    <col min="10740" max="10740" width="15.5" style="11" customWidth="1"/>
    <col min="10741" max="10741" width="12.25" style="11" customWidth="1"/>
    <col min="10742" max="10990" width="9" style="11"/>
    <col min="10991" max="10991" width="4.875" style="11" customWidth="1"/>
    <col min="10992" max="10992" width="30.625" style="11" customWidth="1"/>
    <col min="10993" max="10993" width="17" style="11" customWidth="1"/>
    <col min="10994" max="10994" width="13.5" style="11" customWidth="1"/>
    <col min="10995" max="10995" width="32.125" style="11" customWidth="1"/>
    <col min="10996" max="10996" width="15.5" style="11" customWidth="1"/>
    <col min="10997" max="10997" width="12.25" style="11" customWidth="1"/>
    <col min="10998" max="11246" width="9" style="11"/>
    <col min="11247" max="11247" width="4.875" style="11" customWidth="1"/>
    <col min="11248" max="11248" width="30.625" style="11" customWidth="1"/>
    <col min="11249" max="11249" width="17" style="11" customWidth="1"/>
    <col min="11250" max="11250" width="13.5" style="11" customWidth="1"/>
    <col min="11251" max="11251" width="32.125" style="11" customWidth="1"/>
    <col min="11252" max="11252" width="15.5" style="11" customWidth="1"/>
    <col min="11253" max="11253" width="12.25" style="11" customWidth="1"/>
    <col min="11254" max="11502" width="9" style="11"/>
    <col min="11503" max="11503" width="4.875" style="11" customWidth="1"/>
    <col min="11504" max="11504" width="30.625" style="11" customWidth="1"/>
    <col min="11505" max="11505" width="17" style="11" customWidth="1"/>
    <col min="11506" max="11506" width="13.5" style="11" customWidth="1"/>
    <col min="11507" max="11507" width="32.125" style="11" customWidth="1"/>
    <col min="11508" max="11508" width="15.5" style="11" customWidth="1"/>
    <col min="11509" max="11509" width="12.25" style="11" customWidth="1"/>
    <col min="11510" max="11758" width="9" style="11"/>
    <col min="11759" max="11759" width="4.875" style="11" customWidth="1"/>
    <col min="11760" max="11760" width="30.625" style="11" customWidth="1"/>
    <col min="11761" max="11761" width="17" style="11" customWidth="1"/>
    <col min="11762" max="11762" width="13.5" style="11" customWidth="1"/>
    <col min="11763" max="11763" width="32.125" style="11" customWidth="1"/>
    <col min="11764" max="11764" width="15.5" style="11" customWidth="1"/>
    <col min="11765" max="11765" width="12.25" style="11" customWidth="1"/>
    <col min="11766" max="12014" width="9" style="11"/>
    <col min="12015" max="12015" width="4.875" style="11" customWidth="1"/>
    <col min="12016" max="12016" width="30.625" style="11" customWidth="1"/>
    <col min="12017" max="12017" width="17" style="11" customWidth="1"/>
    <col min="12018" max="12018" width="13.5" style="11" customWidth="1"/>
    <col min="12019" max="12019" width="32.125" style="11" customWidth="1"/>
    <col min="12020" max="12020" width="15.5" style="11" customWidth="1"/>
    <col min="12021" max="12021" width="12.25" style="11" customWidth="1"/>
    <col min="12022" max="12270" width="9" style="11"/>
    <col min="12271" max="12271" width="4.875" style="11" customWidth="1"/>
    <col min="12272" max="12272" width="30.625" style="11" customWidth="1"/>
    <col min="12273" max="12273" width="17" style="11" customWidth="1"/>
    <col min="12274" max="12274" width="13.5" style="11" customWidth="1"/>
    <col min="12275" max="12275" width="32.125" style="11" customWidth="1"/>
    <col min="12276" max="12276" width="15.5" style="11" customWidth="1"/>
    <col min="12277" max="12277" width="12.25" style="11" customWidth="1"/>
    <col min="12278" max="12526" width="9" style="11"/>
    <col min="12527" max="12527" width="4.875" style="11" customWidth="1"/>
    <col min="12528" max="12528" width="30.625" style="11" customWidth="1"/>
    <col min="12529" max="12529" width="17" style="11" customWidth="1"/>
    <col min="12530" max="12530" width="13.5" style="11" customWidth="1"/>
    <col min="12531" max="12531" width="32.125" style="11" customWidth="1"/>
    <col min="12532" max="12532" width="15.5" style="11" customWidth="1"/>
    <col min="12533" max="12533" width="12.25" style="11" customWidth="1"/>
    <col min="12534" max="12782" width="9" style="11"/>
    <col min="12783" max="12783" width="4.875" style="11" customWidth="1"/>
    <col min="12784" max="12784" width="30.625" style="11" customWidth="1"/>
    <col min="12785" max="12785" width="17" style="11" customWidth="1"/>
    <col min="12786" max="12786" width="13.5" style="11" customWidth="1"/>
    <col min="12787" max="12787" width="32.125" style="11" customWidth="1"/>
    <col min="12788" max="12788" width="15.5" style="11" customWidth="1"/>
    <col min="12789" max="12789" width="12.25" style="11" customWidth="1"/>
    <col min="12790" max="13038" width="9" style="11"/>
    <col min="13039" max="13039" width="4.875" style="11" customWidth="1"/>
    <col min="13040" max="13040" width="30.625" style="11" customWidth="1"/>
    <col min="13041" max="13041" width="17" style="11" customWidth="1"/>
    <col min="13042" max="13042" width="13.5" style="11" customWidth="1"/>
    <col min="13043" max="13043" width="32.125" style="11" customWidth="1"/>
    <col min="13044" max="13044" width="15.5" style="11" customWidth="1"/>
    <col min="13045" max="13045" width="12.25" style="11" customWidth="1"/>
    <col min="13046" max="13294" width="9" style="11"/>
    <col min="13295" max="13295" width="4.875" style="11" customWidth="1"/>
    <col min="13296" max="13296" width="30.625" style="11" customWidth="1"/>
    <col min="13297" max="13297" width="17" style="11" customWidth="1"/>
    <col min="13298" max="13298" width="13.5" style="11" customWidth="1"/>
    <col min="13299" max="13299" width="32.125" style="11" customWidth="1"/>
    <col min="13300" max="13300" width="15.5" style="11" customWidth="1"/>
    <col min="13301" max="13301" width="12.25" style="11" customWidth="1"/>
    <col min="13302" max="13550" width="9" style="11"/>
    <col min="13551" max="13551" width="4.875" style="11" customWidth="1"/>
    <col min="13552" max="13552" width="30.625" style="11" customWidth="1"/>
    <col min="13553" max="13553" width="17" style="11" customWidth="1"/>
    <col min="13554" max="13554" width="13.5" style="11" customWidth="1"/>
    <col min="13555" max="13555" width="32.125" style="11" customWidth="1"/>
    <col min="13556" max="13556" width="15.5" style="11" customWidth="1"/>
    <col min="13557" max="13557" width="12.25" style="11" customWidth="1"/>
    <col min="13558" max="13806" width="9" style="11"/>
    <col min="13807" max="13807" width="4.875" style="11" customWidth="1"/>
    <col min="13808" max="13808" width="30.625" style="11" customWidth="1"/>
    <col min="13809" max="13809" width="17" style="11" customWidth="1"/>
    <col min="13810" max="13810" width="13.5" style="11" customWidth="1"/>
    <col min="13811" max="13811" width="32.125" style="11" customWidth="1"/>
    <col min="13812" max="13812" width="15.5" style="11" customWidth="1"/>
    <col min="13813" max="13813" width="12.25" style="11" customWidth="1"/>
    <col min="13814" max="14062" width="9" style="11"/>
    <col min="14063" max="14063" width="4.875" style="11" customWidth="1"/>
    <col min="14064" max="14064" width="30.625" style="11" customWidth="1"/>
    <col min="14065" max="14065" width="17" style="11" customWidth="1"/>
    <col min="14066" max="14066" width="13.5" style="11" customWidth="1"/>
    <col min="14067" max="14067" width="32.125" style="11" customWidth="1"/>
    <col min="14068" max="14068" width="15.5" style="11" customWidth="1"/>
    <col min="14069" max="14069" width="12.25" style="11" customWidth="1"/>
    <col min="14070" max="14318" width="9" style="11"/>
    <col min="14319" max="14319" width="4.875" style="11" customWidth="1"/>
    <col min="14320" max="14320" width="30.625" style="11" customWidth="1"/>
    <col min="14321" max="14321" width="17" style="11" customWidth="1"/>
    <col min="14322" max="14322" width="13.5" style="11" customWidth="1"/>
    <col min="14323" max="14323" width="32.125" style="11" customWidth="1"/>
    <col min="14324" max="14324" width="15.5" style="11" customWidth="1"/>
    <col min="14325" max="14325" width="12.25" style="11" customWidth="1"/>
    <col min="14326" max="14574" width="9" style="11"/>
    <col min="14575" max="14575" width="4.875" style="11" customWidth="1"/>
    <col min="14576" max="14576" width="30.625" style="11" customWidth="1"/>
    <col min="14577" max="14577" width="17" style="11" customWidth="1"/>
    <col min="14578" max="14578" width="13.5" style="11" customWidth="1"/>
    <col min="14579" max="14579" width="32.125" style="11" customWidth="1"/>
    <col min="14580" max="14580" width="15.5" style="11" customWidth="1"/>
    <col min="14581" max="14581" width="12.25" style="11" customWidth="1"/>
    <col min="14582" max="14830" width="9" style="11"/>
    <col min="14831" max="14831" width="4.875" style="11" customWidth="1"/>
    <col min="14832" max="14832" width="30.625" style="11" customWidth="1"/>
    <col min="14833" max="14833" width="17" style="11" customWidth="1"/>
    <col min="14834" max="14834" width="13.5" style="11" customWidth="1"/>
    <col min="14835" max="14835" width="32.125" style="11" customWidth="1"/>
    <col min="14836" max="14836" width="15.5" style="11" customWidth="1"/>
    <col min="14837" max="14837" width="12.25" style="11" customWidth="1"/>
    <col min="14838" max="15086" width="9" style="11"/>
    <col min="15087" max="15087" width="4.875" style="11" customWidth="1"/>
    <col min="15088" max="15088" width="30.625" style="11" customWidth="1"/>
    <col min="15089" max="15089" width="17" style="11" customWidth="1"/>
    <col min="15090" max="15090" width="13.5" style="11" customWidth="1"/>
    <col min="15091" max="15091" width="32.125" style="11" customWidth="1"/>
    <col min="15092" max="15092" width="15.5" style="11" customWidth="1"/>
    <col min="15093" max="15093" width="12.25" style="11" customWidth="1"/>
    <col min="15094" max="15342" width="9" style="11"/>
    <col min="15343" max="15343" width="4.875" style="11" customWidth="1"/>
    <col min="15344" max="15344" width="30.625" style="11" customWidth="1"/>
    <col min="15345" max="15345" width="17" style="11" customWidth="1"/>
    <col min="15346" max="15346" width="13.5" style="11" customWidth="1"/>
    <col min="15347" max="15347" width="32.125" style="11" customWidth="1"/>
    <col min="15348" max="15348" width="15.5" style="11" customWidth="1"/>
    <col min="15349" max="15349" width="12.25" style="11" customWidth="1"/>
    <col min="15350" max="15598" width="9" style="11"/>
    <col min="15599" max="15599" width="4.875" style="11" customWidth="1"/>
    <col min="15600" max="15600" width="30.625" style="11" customWidth="1"/>
    <col min="15601" max="15601" width="17" style="11" customWidth="1"/>
    <col min="15602" max="15602" width="13.5" style="11" customWidth="1"/>
    <col min="15603" max="15603" width="32.125" style="11" customWidth="1"/>
    <col min="15604" max="15604" width="15.5" style="11" customWidth="1"/>
    <col min="15605" max="15605" width="12.25" style="11" customWidth="1"/>
    <col min="15606" max="15854" width="9" style="11"/>
    <col min="15855" max="15855" width="4.875" style="11" customWidth="1"/>
    <col min="15856" max="15856" width="30.625" style="11" customWidth="1"/>
    <col min="15857" max="15857" width="17" style="11" customWidth="1"/>
    <col min="15858" max="15858" width="13.5" style="11" customWidth="1"/>
    <col min="15859" max="15859" width="32.125" style="11" customWidth="1"/>
    <col min="15860" max="15860" width="15.5" style="11" customWidth="1"/>
    <col min="15861" max="15861" width="12.25" style="11" customWidth="1"/>
    <col min="15862" max="16110" width="9" style="11"/>
    <col min="16111" max="16111" width="4.875" style="11" customWidth="1"/>
    <col min="16112" max="16112" width="30.625" style="11" customWidth="1"/>
    <col min="16113" max="16113" width="17" style="11" customWidth="1"/>
    <col min="16114" max="16114" width="13.5" style="11" customWidth="1"/>
    <col min="16115" max="16115" width="32.125" style="11" customWidth="1"/>
    <col min="16116" max="16116" width="15.5" style="11" customWidth="1"/>
    <col min="16117" max="16117" width="12.25" style="11" customWidth="1"/>
    <col min="16118" max="16384" width="9" style="11"/>
  </cols>
  <sheetData>
    <row r="1" spans="1:12" ht="21" customHeight="1">
      <c r="A1" s="664" t="s">
        <v>498</v>
      </c>
      <c r="B1" s="664"/>
      <c r="C1" s="664"/>
      <c r="D1" s="664"/>
      <c r="E1" s="664"/>
      <c r="F1" s="664"/>
      <c r="G1" s="664"/>
      <c r="H1" s="664"/>
      <c r="I1" s="664"/>
      <c r="J1" s="664"/>
    </row>
    <row r="2" spans="1:12" ht="21" customHeight="1">
      <c r="A2" s="666" t="s">
        <v>299</v>
      </c>
      <c r="B2" s="666"/>
      <c r="C2" s="666"/>
      <c r="D2" s="666"/>
      <c r="E2" s="666"/>
      <c r="F2" s="666"/>
      <c r="G2" s="666"/>
      <c r="H2" s="666"/>
      <c r="I2" s="666"/>
      <c r="J2" s="666"/>
    </row>
    <row r="3" spans="1:12" ht="18" customHeight="1" thickBot="1">
      <c r="A3" s="10"/>
      <c r="B3" s="10"/>
      <c r="C3" s="10"/>
      <c r="D3" s="10"/>
      <c r="E3" s="10"/>
      <c r="F3" s="10"/>
      <c r="G3" s="291"/>
      <c r="H3" s="10"/>
      <c r="I3" s="284"/>
      <c r="J3" s="87" t="s">
        <v>25</v>
      </c>
    </row>
    <row r="4" spans="1:12" ht="35.25" customHeight="1">
      <c r="A4" s="170" t="s">
        <v>0</v>
      </c>
      <c r="B4" s="171" t="s">
        <v>143</v>
      </c>
      <c r="C4" s="171" t="s">
        <v>148</v>
      </c>
      <c r="D4" s="171" t="s">
        <v>35</v>
      </c>
      <c r="E4" s="172" t="s">
        <v>147</v>
      </c>
      <c r="F4" s="173" t="s">
        <v>1</v>
      </c>
      <c r="G4" s="171" t="s">
        <v>143</v>
      </c>
      <c r="H4" s="171" t="s">
        <v>148</v>
      </c>
      <c r="I4" s="171" t="s">
        <v>35</v>
      </c>
      <c r="J4" s="174" t="s">
        <v>147</v>
      </c>
    </row>
    <row r="5" spans="1:12" ht="15.75" customHeight="1">
      <c r="A5" s="175" t="s">
        <v>2</v>
      </c>
      <c r="B5" s="110">
        <v>1276653.71</v>
      </c>
      <c r="C5" s="110">
        <v>1335467</v>
      </c>
      <c r="D5" s="110">
        <v>1470983</v>
      </c>
      <c r="E5" s="267">
        <v>-8.9</v>
      </c>
      <c r="F5" s="94" t="s">
        <v>2</v>
      </c>
      <c r="G5" s="110">
        <v>1276654</v>
      </c>
      <c r="H5" s="110">
        <v>1335467</v>
      </c>
      <c r="I5" s="110">
        <v>1470983</v>
      </c>
      <c r="J5" s="269">
        <v>-8.9</v>
      </c>
      <c r="L5" s="280">
        <v>0</v>
      </c>
    </row>
    <row r="6" spans="1:12" ht="15" customHeight="1">
      <c r="A6" s="176" t="s">
        <v>3</v>
      </c>
      <c r="B6" s="110">
        <v>664580.71</v>
      </c>
      <c r="C6" s="110">
        <v>623095</v>
      </c>
      <c r="D6" s="90">
        <v>630259</v>
      </c>
      <c r="E6" s="267">
        <v>1.5</v>
      </c>
      <c r="F6" s="112" t="s">
        <v>4</v>
      </c>
      <c r="G6" s="110">
        <v>1188096</v>
      </c>
      <c r="H6" s="110">
        <v>1246709</v>
      </c>
      <c r="I6" s="110">
        <v>1207066</v>
      </c>
      <c r="J6" s="269">
        <v>0.4</v>
      </c>
      <c r="L6" s="280"/>
    </row>
    <row r="7" spans="1:12" ht="15" customHeight="1">
      <c r="A7" s="177" t="s">
        <v>51</v>
      </c>
      <c r="B7" s="290">
        <v>520464</v>
      </c>
      <c r="C7" s="290">
        <v>454232</v>
      </c>
      <c r="D7" s="90">
        <v>465380</v>
      </c>
      <c r="E7" s="267">
        <v>-4.3</v>
      </c>
      <c r="F7" s="43" t="s">
        <v>252</v>
      </c>
      <c r="G7" s="40">
        <v>94750</v>
      </c>
      <c r="H7" s="40">
        <v>90727</v>
      </c>
      <c r="I7" s="40">
        <v>95700</v>
      </c>
      <c r="J7" s="270">
        <v>17.3</v>
      </c>
    </row>
    <row r="8" spans="1:12" ht="15" customHeight="1">
      <c r="A8" s="178" t="s">
        <v>201</v>
      </c>
      <c r="B8" s="40">
        <v>133165</v>
      </c>
      <c r="C8" s="39">
        <v>137151</v>
      </c>
      <c r="D8" s="38">
        <v>131304</v>
      </c>
      <c r="E8" s="268">
        <v>-4.5</v>
      </c>
      <c r="F8" s="88" t="s">
        <v>58</v>
      </c>
      <c r="G8" s="40">
        <v>1344</v>
      </c>
      <c r="H8" s="39">
        <v>1244</v>
      </c>
      <c r="I8" s="40">
        <v>639</v>
      </c>
      <c r="J8" s="270">
        <v>-51.5</v>
      </c>
    </row>
    <row r="9" spans="1:12" ht="15" customHeight="1">
      <c r="A9" s="178" t="s">
        <v>202</v>
      </c>
      <c r="B9" s="40">
        <v>56710</v>
      </c>
      <c r="C9" s="39">
        <v>49139</v>
      </c>
      <c r="D9" s="38">
        <v>51983</v>
      </c>
      <c r="E9" s="268">
        <v>12.2</v>
      </c>
      <c r="F9" s="88" t="s">
        <v>59</v>
      </c>
      <c r="G9" s="40">
        <v>95735</v>
      </c>
      <c r="H9" s="39">
        <v>99571</v>
      </c>
      <c r="I9" s="21">
        <v>83197</v>
      </c>
      <c r="J9" s="270">
        <v>-13.4</v>
      </c>
    </row>
    <row r="10" spans="1:12" ht="15" customHeight="1">
      <c r="A10" s="178" t="s">
        <v>203</v>
      </c>
      <c r="B10" s="40">
        <v>24727.27</v>
      </c>
      <c r="C10" s="39">
        <v>20853</v>
      </c>
      <c r="D10" s="38">
        <v>25023</v>
      </c>
      <c r="E10" s="268">
        <v>0.7</v>
      </c>
      <c r="F10" s="88" t="s">
        <v>60</v>
      </c>
      <c r="G10" s="40">
        <v>273505</v>
      </c>
      <c r="H10" s="39">
        <v>288390</v>
      </c>
      <c r="I10" s="21">
        <v>287189</v>
      </c>
      <c r="J10" s="270">
        <v>1.3</v>
      </c>
    </row>
    <row r="11" spans="1:12" ht="15" customHeight="1">
      <c r="A11" s="178" t="s">
        <v>204</v>
      </c>
      <c r="B11" s="40">
        <v>300</v>
      </c>
      <c r="C11" s="39">
        <v>353</v>
      </c>
      <c r="D11" s="38">
        <v>387</v>
      </c>
      <c r="E11" s="268">
        <v>34.4</v>
      </c>
      <c r="F11" s="88" t="s">
        <v>42</v>
      </c>
      <c r="G11" s="40">
        <v>26018</v>
      </c>
      <c r="H11" s="39">
        <v>25375</v>
      </c>
      <c r="I11" s="21">
        <v>29314</v>
      </c>
      <c r="J11" s="270">
        <v>0.3</v>
      </c>
      <c r="K11" s="280"/>
    </row>
    <row r="12" spans="1:12" ht="15" customHeight="1">
      <c r="A12" s="178" t="s">
        <v>205</v>
      </c>
      <c r="B12" s="40">
        <v>24505</v>
      </c>
      <c r="C12" s="39">
        <v>24505</v>
      </c>
      <c r="D12" s="38">
        <v>21494</v>
      </c>
      <c r="E12" s="268">
        <v>-8.6999999999999993</v>
      </c>
      <c r="F12" s="88" t="s">
        <v>287</v>
      </c>
      <c r="G12" s="40">
        <v>13364</v>
      </c>
      <c r="H12" s="39">
        <v>13905</v>
      </c>
      <c r="I12" s="21">
        <v>13041</v>
      </c>
      <c r="J12" s="270">
        <v>3.6</v>
      </c>
    </row>
    <row r="13" spans="1:12" ht="15" customHeight="1">
      <c r="A13" s="178" t="s">
        <v>206</v>
      </c>
      <c r="B13" s="40">
        <v>32934.729999999996</v>
      </c>
      <c r="C13" s="39">
        <v>23045</v>
      </c>
      <c r="D13" s="38">
        <v>37346</v>
      </c>
      <c r="E13" s="268">
        <v>16.399999999999999</v>
      </c>
      <c r="F13" s="88" t="s">
        <v>61</v>
      </c>
      <c r="G13" s="40">
        <v>163932</v>
      </c>
      <c r="H13" s="39">
        <v>182365</v>
      </c>
      <c r="I13" s="21">
        <v>178193</v>
      </c>
      <c r="J13" s="270">
        <v>11.9</v>
      </c>
    </row>
    <row r="14" spans="1:12" ht="15" customHeight="1">
      <c r="A14" s="178" t="s">
        <v>207</v>
      </c>
      <c r="B14" s="40">
        <v>25950</v>
      </c>
      <c r="C14" s="39">
        <v>27185</v>
      </c>
      <c r="D14" s="38">
        <v>28954</v>
      </c>
      <c r="E14" s="268">
        <v>15.7</v>
      </c>
      <c r="F14" s="88" t="s">
        <v>256</v>
      </c>
      <c r="G14" s="40">
        <v>79075</v>
      </c>
      <c r="H14" s="39">
        <v>90477</v>
      </c>
      <c r="I14" s="21">
        <v>82829</v>
      </c>
      <c r="J14" s="270">
        <v>-35.9</v>
      </c>
    </row>
    <row r="15" spans="1:12" ht="15" customHeight="1">
      <c r="A15" s="179" t="s">
        <v>208</v>
      </c>
      <c r="B15" s="40">
        <v>50022</v>
      </c>
      <c r="C15" s="39">
        <v>34849</v>
      </c>
      <c r="D15" s="38">
        <v>42195</v>
      </c>
      <c r="E15" s="268">
        <v>-19.2</v>
      </c>
      <c r="F15" s="88" t="s">
        <v>62</v>
      </c>
      <c r="G15" s="40">
        <v>19320</v>
      </c>
      <c r="H15" s="39">
        <v>24265</v>
      </c>
      <c r="I15" s="21">
        <v>35401</v>
      </c>
      <c r="J15" s="270">
        <v>3</v>
      </c>
      <c r="K15" s="280"/>
    </row>
    <row r="16" spans="1:12" ht="15" customHeight="1">
      <c r="A16" s="178" t="s">
        <v>209</v>
      </c>
      <c r="B16" s="40">
        <v>43790</v>
      </c>
      <c r="C16" s="39">
        <v>40211</v>
      </c>
      <c r="D16" s="38">
        <v>40107</v>
      </c>
      <c r="E16" s="268">
        <v>-5.7</v>
      </c>
      <c r="F16" s="88" t="s">
        <v>63</v>
      </c>
      <c r="G16" s="40">
        <v>80145</v>
      </c>
      <c r="H16" s="40">
        <v>82344</v>
      </c>
      <c r="I16" s="21">
        <v>146587</v>
      </c>
      <c r="J16" s="270">
        <v>-3.5</v>
      </c>
    </row>
    <row r="17" spans="1:13" ht="15" customHeight="1">
      <c r="A17" s="179" t="s">
        <v>210</v>
      </c>
      <c r="B17" s="40">
        <v>11990</v>
      </c>
      <c r="C17" s="39">
        <v>12317</v>
      </c>
      <c r="D17" s="38">
        <v>10997</v>
      </c>
      <c r="E17" s="268">
        <v>-19.5</v>
      </c>
      <c r="F17" s="88" t="s">
        <v>64</v>
      </c>
      <c r="G17" s="40">
        <v>87468</v>
      </c>
      <c r="H17" s="40">
        <v>91435</v>
      </c>
      <c r="I17" s="21">
        <v>88587</v>
      </c>
      <c r="J17" s="270">
        <v>4.4000000000000004</v>
      </c>
      <c r="K17" s="280"/>
    </row>
    <row r="18" spans="1:13" ht="15" customHeight="1">
      <c r="A18" s="179" t="s">
        <v>211</v>
      </c>
      <c r="B18" s="40">
        <v>116300</v>
      </c>
      <c r="C18" s="39">
        <v>84560</v>
      </c>
      <c r="D18" s="38">
        <v>75512</v>
      </c>
      <c r="E18" s="268">
        <v>-14.7</v>
      </c>
      <c r="F18" s="88" t="s">
        <v>65</v>
      </c>
      <c r="G18" s="40">
        <v>35467</v>
      </c>
      <c r="H18" s="40">
        <v>47360</v>
      </c>
      <c r="I18" s="21">
        <v>37985</v>
      </c>
      <c r="J18" s="270">
        <v>39.1</v>
      </c>
    </row>
    <row r="19" spans="1:13" ht="15" customHeight="1">
      <c r="A19" s="179" t="s">
        <v>212</v>
      </c>
      <c r="B19" s="40">
        <v>70</v>
      </c>
      <c r="C19" s="39">
        <v>64</v>
      </c>
      <c r="D19" s="38">
        <v>74</v>
      </c>
      <c r="E19" s="268">
        <v>8.8000000000000007</v>
      </c>
      <c r="F19" s="88" t="s">
        <v>215</v>
      </c>
      <c r="G19" s="40">
        <v>16844</v>
      </c>
      <c r="H19" s="40">
        <v>17955</v>
      </c>
      <c r="I19" s="21">
        <v>15099</v>
      </c>
      <c r="J19" s="270">
        <v>37.5</v>
      </c>
    </row>
    <row r="20" spans="1:13" ht="15" customHeight="1">
      <c r="A20" s="179" t="s">
        <v>213</v>
      </c>
      <c r="B20" s="40">
        <v>0</v>
      </c>
      <c r="C20" s="39"/>
      <c r="D20" s="38">
        <v>4</v>
      </c>
      <c r="E20" s="268">
        <v>103.4</v>
      </c>
      <c r="F20" s="88" t="s">
        <v>66</v>
      </c>
      <c r="G20" s="40">
        <v>6983</v>
      </c>
      <c r="H20" s="40">
        <v>6183</v>
      </c>
      <c r="I20" s="40">
        <v>3713</v>
      </c>
      <c r="J20" s="270">
        <v>-5.4</v>
      </c>
    </row>
    <row r="21" spans="1:13" ht="15" customHeight="1">
      <c r="A21" s="177" t="s">
        <v>52</v>
      </c>
      <c r="B21" s="290">
        <v>144116.71</v>
      </c>
      <c r="C21" s="290">
        <v>168863</v>
      </c>
      <c r="D21" s="90">
        <v>164879</v>
      </c>
      <c r="E21" s="267">
        <v>22.4</v>
      </c>
      <c r="F21" s="88" t="s">
        <v>43</v>
      </c>
      <c r="G21" s="40">
        <v>1318</v>
      </c>
      <c r="H21" s="40">
        <v>711</v>
      </c>
      <c r="I21" s="40">
        <v>711</v>
      </c>
      <c r="J21" s="270">
        <v>-50.3</v>
      </c>
    </row>
    <row r="22" spans="1:13" ht="15" customHeight="1">
      <c r="A22" s="177" t="s">
        <v>260</v>
      </c>
      <c r="B22" s="40">
        <v>28255.71</v>
      </c>
      <c r="C22" s="40">
        <v>26402</v>
      </c>
      <c r="D22" s="38">
        <v>26548</v>
      </c>
      <c r="E22" s="268">
        <v>0.5</v>
      </c>
      <c r="F22" s="88" t="s">
        <v>67</v>
      </c>
      <c r="G22" s="40"/>
      <c r="H22" s="40">
        <v>0</v>
      </c>
      <c r="I22" s="40">
        <v>0</v>
      </c>
      <c r="J22" s="270"/>
    </row>
    <row r="23" spans="1:13" ht="15" customHeight="1">
      <c r="A23" s="177" t="s">
        <v>18</v>
      </c>
      <c r="B23" s="40">
        <v>1121</v>
      </c>
      <c r="C23" s="39">
        <v>2068</v>
      </c>
      <c r="D23" s="38">
        <v>2425</v>
      </c>
      <c r="E23" s="268">
        <v>123.3</v>
      </c>
      <c r="F23" s="88" t="s">
        <v>218</v>
      </c>
      <c r="G23" s="40">
        <v>3719</v>
      </c>
      <c r="H23" s="40">
        <v>4187</v>
      </c>
      <c r="I23" s="40">
        <v>4674</v>
      </c>
      <c r="J23" s="270">
        <v>41.1</v>
      </c>
    </row>
    <row r="24" spans="1:13" ht="15" customHeight="1">
      <c r="A24" s="177" t="s">
        <v>20</v>
      </c>
      <c r="B24" s="40">
        <v>11300</v>
      </c>
      <c r="C24" s="39">
        <v>40868</v>
      </c>
      <c r="D24" s="38">
        <v>40990</v>
      </c>
      <c r="E24" s="268">
        <v>287.60000000000002</v>
      </c>
      <c r="F24" s="88" t="s">
        <v>68</v>
      </c>
      <c r="G24" s="40">
        <v>76339</v>
      </c>
      <c r="H24" s="40">
        <v>88012</v>
      </c>
      <c r="I24" s="40">
        <v>64221</v>
      </c>
      <c r="J24" s="270">
        <v>26.6</v>
      </c>
    </row>
    <row r="25" spans="1:13" ht="15" customHeight="1">
      <c r="A25" s="180" t="s">
        <v>41</v>
      </c>
      <c r="B25" s="40">
        <v>102370</v>
      </c>
      <c r="C25" s="39">
        <v>98390</v>
      </c>
      <c r="D25" s="38">
        <v>94364</v>
      </c>
      <c r="E25" s="268">
        <v>-1.2</v>
      </c>
      <c r="F25" s="88" t="s">
        <v>69</v>
      </c>
      <c r="G25" s="40">
        <v>101</v>
      </c>
      <c r="H25" s="40">
        <v>392</v>
      </c>
      <c r="I25" s="40">
        <v>507</v>
      </c>
      <c r="J25" s="270">
        <v>-82.3</v>
      </c>
    </row>
    <row r="26" spans="1:13" ht="15" customHeight="1">
      <c r="A26" s="180" t="s">
        <v>128</v>
      </c>
      <c r="B26" s="40">
        <v>0</v>
      </c>
      <c r="C26" s="20"/>
      <c r="D26" s="38">
        <v>0</v>
      </c>
      <c r="E26" s="268"/>
      <c r="F26" s="88" t="s">
        <v>288</v>
      </c>
      <c r="G26" s="40">
        <v>13010</v>
      </c>
      <c r="H26" s="40">
        <v>16799</v>
      </c>
      <c r="I26" s="40">
        <v>15999</v>
      </c>
      <c r="J26" s="270">
        <v>4.5</v>
      </c>
    </row>
    <row r="27" spans="1:13" ht="15" customHeight="1">
      <c r="A27" s="180" t="s">
        <v>129</v>
      </c>
      <c r="B27" s="40">
        <v>70</v>
      </c>
      <c r="C27" s="20">
        <v>81</v>
      </c>
      <c r="D27" s="38">
        <v>84</v>
      </c>
      <c r="E27" s="268">
        <v>23.5</v>
      </c>
      <c r="F27" s="88" t="s">
        <v>70</v>
      </c>
      <c r="G27" s="113">
        <v>32071</v>
      </c>
      <c r="H27" s="40">
        <v>28299</v>
      </c>
      <c r="I27" s="40">
        <v>0</v>
      </c>
      <c r="J27" s="270"/>
    </row>
    <row r="28" spans="1:13" ht="15" customHeight="1">
      <c r="A28" s="180" t="s">
        <v>21</v>
      </c>
      <c r="B28" s="40">
        <v>1000</v>
      </c>
      <c r="C28" s="20">
        <v>1054</v>
      </c>
      <c r="D28" s="38">
        <v>468</v>
      </c>
      <c r="E28" s="268">
        <v>-55.6</v>
      </c>
      <c r="F28" s="88" t="s">
        <v>71</v>
      </c>
      <c r="G28" s="113">
        <v>44191</v>
      </c>
      <c r="H28" s="40">
        <v>23316</v>
      </c>
      <c r="I28" s="40">
        <v>24</v>
      </c>
      <c r="J28" s="270">
        <v>-89.8</v>
      </c>
    </row>
    <row r="29" spans="1:13" ht="15" customHeight="1">
      <c r="A29" s="181"/>
      <c r="B29" s="40"/>
      <c r="C29" s="20"/>
      <c r="D29" s="41"/>
      <c r="E29" s="268"/>
      <c r="F29" s="88" t="s">
        <v>72</v>
      </c>
      <c r="G29" s="113">
        <v>23394</v>
      </c>
      <c r="H29" s="40">
        <v>23394</v>
      </c>
      <c r="I29" s="40">
        <v>23453</v>
      </c>
      <c r="J29" s="270">
        <v>3.2</v>
      </c>
    </row>
    <row r="30" spans="1:13" ht="15" customHeight="1">
      <c r="A30" s="180"/>
      <c r="B30" s="113"/>
      <c r="C30" s="20"/>
      <c r="D30" s="20"/>
      <c r="E30" s="268"/>
      <c r="F30" s="88" t="s">
        <v>200</v>
      </c>
      <c r="G30" s="113">
        <v>3</v>
      </c>
      <c r="H30" s="40">
        <v>3</v>
      </c>
      <c r="I30" s="40">
        <v>3</v>
      </c>
      <c r="J30" s="270">
        <v>-50</v>
      </c>
    </row>
    <row r="31" spans="1:13" ht="15" customHeight="1">
      <c r="A31" s="176" t="s">
        <v>23</v>
      </c>
      <c r="B31" s="110">
        <v>612073</v>
      </c>
      <c r="C31" s="110">
        <v>712372</v>
      </c>
      <c r="D31" s="110">
        <v>840724</v>
      </c>
      <c r="E31" s="267">
        <v>-15.4</v>
      </c>
      <c r="F31" s="112" t="s">
        <v>24</v>
      </c>
      <c r="G31" s="110">
        <v>88558</v>
      </c>
      <c r="H31" s="110">
        <v>88758</v>
      </c>
      <c r="I31" s="110">
        <v>263917</v>
      </c>
      <c r="J31" s="269">
        <v>-36</v>
      </c>
      <c r="L31" s="280"/>
      <c r="M31" s="280"/>
    </row>
    <row r="32" spans="1:13" ht="15" customHeight="1">
      <c r="A32" s="182" t="s">
        <v>217</v>
      </c>
      <c r="B32" s="41">
        <v>364454</v>
      </c>
      <c r="C32" s="41">
        <v>439302</v>
      </c>
      <c r="D32" s="41">
        <v>539949</v>
      </c>
      <c r="E32" s="268">
        <v>12.8</v>
      </c>
      <c r="F32" s="44" t="s">
        <v>219</v>
      </c>
      <c r="G32" s="41">
        <v>48683</v>
      </c>
      <c r="H32" s="41">
        <v>48683</v>
      </c>
      <c r="I32" s="41">
        <v>76357</v>
      </c>
      <c r="J32" s="270">
        <v>-45.3</v>
      </c>
      <c r="L32" s="286"/>
    </row>
    <row r="33" spans="1:12" ht="15" customHeight="1">
      <c r="A33" s="182" t="s">
        <v>255</v>
      </c>
      <c r="B33" s="277">
        <v>78696</v>
      </c>
      <c r="C33" s="277">
        <v>78696</v>
      </c>
      <c r="D33" s="41">
        <v>78696</v>
      </c>
      <c r="E33" s="268">
        <v>-23.8</v>
      </c>
      <c r="F33" s="44" t="s">
        <v>2240</v>
      </c>
      <c r="G33" s="41">
        <v>39875</v>
      </c>
      <c r="H33" s="41">
        <v>40075</v>
      </c>
      <c r="I33" s="41">
        <v>44090</v>
      </c>
      <c r="J33" s="270">
        <v>-59.4</v>
      </c>
      <c r="L33" s="286"/>
    </row>
    <row r="34" spans="1:12" ht="15" customHeight="1">
      <c r="A34" s="182" t="s">
        <v>39</v>
      </c>
      <c r="B34" s="41">
        <v>49677</v>
      </c>
      <c r="C34" s="41">
        <v>50928</v>
      </c>
      <c r="D34" s="7">
        <v>74633</v>
      </c>
      <c r="E34" s="268">
        <v>-61.9</v>
      </c>
      <c r="F34" s="44" t="s">
        <v>2242</v>
      </c>
      <c r="G34" s="41">
        <v>33660</v>
      </c>
      <c r="H34" s="41">
        <v>33660</v>
      </c>
      <c r="I34" s="41">
        <v>37660</v>
      </c>
      <c r="J34" s="270">
        <v>-59.2</v>
      </c>
    </row>
    <row r="35" spans="1:12" ht="15" customHeight="1">
      <c r="A35" s="182" t="s">
        <v>2238</v>
      </c>
      <c r="B35" s="41">
        <v>33660</v>
      </c>
      <c r="C35" s="41">
        <v>57860</v>
      </c>
      <c r="D35" s="41">
        <v>61860</v>
      </c>
      <c r="E35" s="268">
        <v>-53.6</v>
      </c>
      <c r="F35" s="44" t="s">
        <v>2244</v>
      </c>
      <c r="G35" s="41">
        <v>6215</v>
      </c>
      <c r="H35" s="41">
        <v>6415</v>
      </c>
      <c r="I35" s="41">
        <v>6430</v>
      </c>
      <c r="J35" s="270">
        <v>-59.7</v>
      </c>
    </row>
    <row r="36" spans="1:12" ht="15" customHeight="1">
      <c r="A36" s="182" t="s">
        <v>2260</v>
      </c>
      <c r="B36" s="41"/>
      <c r="C36" s="41">
        <v>24200</v>
      </c>
      <c r="D36" s="41">
        <v>24200</v>
      </c>
      <c r="E36" s="268">
        <v>-12</v>
      </c>
      <c r="F36" s="44" t="s">
        <v>38</v>
      </c>
      <c r="G36" s="41"/>
      <c r="H36" s="41"/>
      <c r="I36" s="7">
        <v>56899</v>
      </c>
      <c r="J36" s="270">
        <v>-27.7</v>
      </c>
      <c r="L36" s="286"/>
    </row>
    <row r="37" spans="1:12" ht="15" customHeight="1">
      <c r="A37" s="182" t="s">
        <v>2261</v>
      </c>
      <c r="B37" s="41">
        <v>33660</v>
      </c>
      <c r="C37" s="41">
        <v>33660</v>
      </c>
      <c r="D37" s="41">
        <v>37660</v>
      </c>
      <c r="E37" s="268">
        <v>-64.400000000000006</v>
      </c>
      <c r="F37" s="44" t="s">
        <v>248</v>
      </c>
      <c r="G37" s="41"/>
      <c r="H37" s="44"/>
      <c r="I37" s="41">
        <v>86571</v>
      </c>
      <c r="J37" s="270">
        <v>1.2</v>
      </c>
      <c r="L37" s="286"/>
    </row>
    <row r="38" spans="1:12" ht="15" customHeight="1">
      <c r="A38" s="180" t="s">
        <v>2262</v>
      </c>
      <c r="B38" s="20"/>
      <c r="C38" s="20"/>
      <c r="D38" s="41"/>
      <c r="E38" s="268"/>
      <c r="F38" s="44" t="s">
        <v>259</v>
      </c>
      <c r="G38" s="20"/>
      <c r="H38" s="20"/>
      <c r="I38" s="41"/>
      <c r="J38" s="183"/>
    </row>
    <row r="39" spans="1:12" ht="15" customHeight="1" thickBot="1">
      <c r="A39" s="184" t="s">
        <v>40</v>
      </c>
      <c r="B39" s="41">
        <v>85586</v>
      </c>
      <c r="C39" s="41">
        <v>85586</v>
      </c>
      <c r="D39" s="41">
        <v>85586</v>
      </c>
      <c r="E39" s="285">
        <v>3.7</v>
      </c>
      <c r="F39" s="185"/>
      <c r="G39" s="185"/>
      <c r="H39" s="185"/>
      <c r="I39" s="186"/>
      <c r="J39" s="187"/>
    </row>
    <row r="40" spans="1:12" s="29" customFormat="1" ht="67.5" customHeight="1">
      <c r="A40" s="665"/>
      <c r="B40" s="665"/>
      <c r="C40" s="665"/>
      <c r="D40" s="665"/>
      <c r="E40" s="665"/>
      <c r="F40" s="665"/>
      <c r="G40" s="665"/>
      <c r="H40" s="665"/>
      <c r="I40" s="665"/>
      <c r="J40" s="665"/>
    </row>
    <row r="41" spans="1:12" ht="21.95" hidden="1" customHeight="1">
      <c r="E41" s="280">
        <v>2621112</v>
      </c>
      <c r="I41" s="286">
        <v>170116</v>
      </c>
    </row>
    <row r="42" spans="1:12" ht="21.95" hidden="1" customHeight="1">
      <c r="E42" s="280">
        <v>2546479</v>
      </c>
      <c r="I42" s="286">
        <v>173090</v>
      </c>
    </row>
  </sheetData>
  <mergeCells count="3">
    <mergeCell ref="A1:J1"/>
    <mergeCell ref="A40:J40"/>
    <mergeCell ref="A2:J2"/>
  </mergeCells>
  <phoneticPr fontId="1" type="noConversion"/>
  <printOptions horizontalCentered="1"/>
  <pageMargins left="0.70866141732283461" right="0.70866141732283461" top="0.74803149606299213" bottom="0.74803149606299213" header="0.31496062992125984" footer="0.31496062992125984"/>
  <pageSetup paperSize="9" scale="98" firstPageNumber="3" fitToHeight="0" orientation="landscape" blackAndWhite="1" useFirstPageNumber="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5"/>
  <sheetViews>
    <sheetView showZeros="0" zoomScaleNormal="100" workbookViewId="0">
      <selection activeCell="N15" sqref="N15"/>
    </sheetView>
  </sheetViews>
  <sheetFormatPr defaultRowHeight="13.5"/>
  <cols>
    <col min="1" max="1" width="27.125" style="11" customWidth="1"/>
    <col min="2" max="5" width="9.875" style="11" customWidth="1"/>
    <col min="6" max="6" width="30.625" style="11" bestFit="1" customWidth="1"/>
    <col min="7" max="7" width="9" style="11" customWidth="1"/>
    <col min="8" max="8" width="9.5" style="11" bestFit="1" customWidth="1"/>
    <col min="9" max="10" width="9.875" style="11" customWidth="1"/>
    <col min="11" max="235" width="9" style="11"/>
    <col min="236" max="236" width="4.875" style="11" customWidth="1"/>
    <col min="237" max="237" width="30.625" style="11" customWidth="1"/>
    <col min="238" max="238" width="17" style="11" customWidth="1"/>
    <col min="239" max="239" width="13.5" style="11" customWidth="1"/>
    <col min="240" max="240" width="32.125" style="11" customWidth="1"/>
    <col min="241" max="241" width="15.5" style="11" customWidth="1"/>
    <col min="242" max="242" width="12.25" style="11" customWidth="1"/>
    <col min="243" max="491" width="9" style="11"/>
    <col min="492" max="492" width="4.875" style="11" customWidth="1"/>
    <col min="493" max="493" width="30.625" style="11" customWidth="1"/>
    <col min="494" max="494" width="17" style="11" customWidth="1"/>
    <col min="495" max="495" width="13.5" style="11" customWidth="1"/>
    <col min="496" max="496" width="32.125" style="11" customWidth="1"/>
    <col min="497" max="497" width="15.5" style="11" customWidth="1"/>
    <col min="498" max="498" width="12.25" style="11" customWidth="1"/>
    <col min="499" max="747" width="9" style="11"/>
    <col min="748" max="748" width="4.875" style="11" customWidth="1"/>
    <col min="749" max="749" width="30.625" style="11" customWidth="1"/>
    <col min="750" max="750" width="17" style="11" customWidth="1"/>
    <col min="751" max="751" width="13.5" style="11" customWidth="1"/>
    <col min="752" max="752" width="32.125" style="11" customWidth="1"/>
    <col min="753" max="753" width="15.5" style="11" customWidth="1"/>
    <col min="754" max="754" width="12.25" style="11" customWidth="1"/>
    <col min="755" max="1003" width="9" style="11"/>
    <col min="1004" max="1004" width="4.875" style="11" customWidth="1"/>
    <col min="1005" max="1005" width="30.625" style="11" customWidth="1"/>
    <col min="1006" max="1006" width="17" style="11" customWidth="1"/>
    <col min="1007" max="1007" width="13.5" style="11" customWidth="1"/>
    <col min="1008" max="1008" width="32.125" style="11" customWidth="1"/>
    <col min="1009" max="1009" width="15.5" style="11" customWidth="1"/>
    <col min="1010" max="1010" width="12.25" style="11" customWidth="1"/>
    <col min="1011" max="1259" width="9" style="11"/>
    <col min="1260" max="1260" width="4.875" style="11" customWidth="1"/>
    <col min="1261" max="1261" width="30.625" style="11" customWidth="1"/>
    <col min="1262" max="1262" width="17" style="11" customWidth="1"/>
    <col min="1263" max="1263" width="13.5" style="11" customWidth="1"/>
    <col min="1264" max="1264" width="32.125" style="11" customWidth="1"/>
    <col min="1265" max="1265" width="15.5" style="11" customWidth="1"/>
    <col min="1266" max="1266" width="12.25" style="11" customWidth="1"/>
    <col min="1267" max="1515" width="9" style="11"/>
    <col min="1516" max="1516" width="4.875" style="11" customWidth="1"/>
    <col min="1517" max="1517" width="30.625" style="11" customWidth="1"/>
    <col min="1518" max="1518" width="17" style="11" customWidth="1"/>
    <col min="1519" max="1519" width="13.5" style="11" customWidth="1"/>
    <col min="1520" max="1520" width="32.125" style="11" customWidth="1"/>
    <col min="1521" max="1521" width="15.5" style="11" customWidth="1"/>
    <col min="1522" max="1522" width="12.25" style="11" customWidth="1"/>
    <col min="1523" max="1771" width="9" style="11"/>
    <col min="1772" max="1772" width="4.875" style="11" customWidth="1"/>
    <col min="1773" max="1773" width="30.625" style="11" customWidth="1"/>
    <col min="1774" max="1774" width="17" style="11" customWidth="1"/>
    <col min="1775" max="1775" width="13.5" style="11" customWidth="1"/>
    <col min="1776" max="1776" width="32.125" style="11" customWidth="1"/>
    <col min="1777" max="1777" width="15.5" style="11" customWidth="1"/>
    <col min="1778" max="1778" width="12.25" style="11" customWidth="1"/>
    <col min="1779" max="2027" width="9" style="11"/>
    <col min="2028" max="2028" width="4.875" style="11" customWidth="1"/>
    <col min="2029" max="2029" width="30.625" style="11" customWidth="1"/>
    <col min="2030" max="2030" width="17" style="11" customWidth="1"/>
    <col min="2031" max="2031" width="13.5" style="11" customWidth="1"/>
    <col min="2032" max="2032" width="32.125" style="11" customWidth="1"/>
    <col min="2033" max="2033" width="15.5" style="11" customWidth="1"/>
    <col min="2034" max="2034" width="12.25" style="11" customWidth="1"/>
    <col min="2035" max="2283" width="9" style="11"/>
    <col min="2284" max="2284" width="4.875" style="11" customWidth="1"/>
    <col min="2285" max="2285" width="30.625" style="11" customWidth="1"/>
    <col min="2286" max="2286" width="17" style="11" customWidth="1"/>
    <col min="2287" max="2287" width="13.5" style="11" customWidth="1"/>
    <col min="2288" max="2288" width="32.125" style="11" customWidth="1"/>
    <col min="2289" max="2289" width="15.5" style="11" customWidth="1"/>
    <col min="2290" max="2290" width="12.25" style="11" customWidth="1"/>
    <col min="2291" max="2539" width="9" style="11"/>
    <col min="2540" max="2540" width="4.875" style="11" customWidth="1"/>
    <col min="2541" max="2541" width="30.625" style="11" customWidth="1"/>
    <col min="2542" max="2542" width="17" style="11" customWidth="1"/>
    <col min="2543" max="2543" width="13.5" style="11" customWidth="1"/>
    <col min="2544" max="2544" width="32.125" style="11" customWidth="1"/>
    <col min="2545" max="2545" width="15.5" style="11" customWidth="1"/>
    <col min="2546" max="2546" width="12.25" style="11" customWidth="1"/>
    <col min="2547" max="2795" width="9" style="11"/>
    <col min="2796" max="2796" width="4.875" style="11" customWidth="1"/>
    <col min="2797" max="2797" width="30.625" style="11" customWidth="1"/>
    <col min="2798" max="2798" width="17" style="11" customWidth="1"/>
    <col min="2799" max="2799" width="13.5" style="11" customWidth="1"/>
    <col min="2800" max="2800" width="32.125" style="11" customWidth="1"/>
    <col min="2801" max="2801" width="15.5" style="11" customWidth="1"/>
    <col min="2802" max="2802" width="12.25" style="11" customWidth="1"/>
    <col min="2803" max="3051" width="9" style="11"/>
    <col min="3052" max="3052" width="4.875" style="11" customWidth="1"/>
    <col min="3053" max="3053" width="30.625" style="11" customWidth="1"/>
    <col min="3054" max="3054" width="17" style="11" customWidth="1"/>
    <col min="3055" max="3055" width="13.5" style="11" customWidth="1"/>
    <col min="3056" max="3056" width="32.125" style="11" customWidth="1"/>
    <col min="3057" max="3057" width="15.5" style="11" customWidth="1"/>
    <col min="3058" max="3058" width="12.25" style="11" customWidth="1"/>
    <col min="3059" max="3307" width="9" style="11"/>
    <col min="3308" max="3308" width="4.875" style="11" customWidth="1"/>
    <col min="3309" max="3309" width="30.625" style="11" customWidth="1"/>
    <col min="3310" max="3310" width="17" style="11" customWidth="1"/>
    <col min="3311" max="3311" width="13.5" style="11" customWidth="1"/>
    <col min="3312" max="3312" width="32.125" style="11" customWidth="1"/>
    <col min="3313" max="3313" width="15.5" style="11" customWidth="1"/>
    <col min="3314" max="3314" width="12.25" style="11" customWidth="1"/>
    <col min="3315" max="3563" width="9" style="11"/>
    <col min="3564" max="3564" width="4.875" style="11" customWidth="1"/>
    <col min="3565" max="3565" width="30.625" style="11" customWidth="1"/>
    <col min="3566" max="3566" width="17" style="11" customWidth="1"/>
    <col min="3567" max="3567" width="13.5" style="11" customWidth="1"/>
    <col min="3568" max="3568" width="32.125" style="11" customWidth="1"/>
    <col min="3569" max="3569" width="15.5" style="11" customWidth="1"/>
    <col min="3570" max="3570" width="12.25" style="11" customWidth="1"/>
    <col min="3571" max="3819" width="9" style="11"/>
    <col min="3820" max="3820" width="4.875" style="11" customWidth="1"/>
    <col min="3821" max="3821" width="30.625" style="11" customWidth="1"/>
    <col min="3822" max="3822" width="17" style="11" customWidth="1"/>
    <col min="3823" max="3823" width="13.5" style="11" customWidth="1"/>
    <col min="3824" max="3824" width="32.125" style="11" customWidth="1"/>
    <col min="3825" max="3825" width="15.5" style="11" customWidth="1"/>
    <col min="3826" max="3826" width="12.25" style="11" customWidth="1"/>
    <col min="3827" max="4075" width="9" style="11"/>
    <col min="4076" max="4076" width="4.875" style="11" customWidth="1"/>
    <col min="4077" max="4077" width="30.625" style="11" customWidth="1"/>
    <col min="4078" max="4078" width="17" style="11" customWidth="1"/>
    <col min="4079" max="4079" width="13.5" style="11" customWidth="1"/>
    <col min="4080" max="4080" width="32.125" style="11" customWidth="1"/>
    <col min="4081" max="4081" width="15.5" style="11" customWidth="1"/>
    <col min="4082" max="4082" width="12.25" style="11" customWidth="1"/>
    <col min="4083" max="4331" width="9" style="11"/>
    <col min="4332" max="4332" width="4.875" style="11" customWidth="1"/>
    <col min="4333" max="4333" width="30.625" style="11" customWidth="1"/>
    <col min="4334" max="4334" width="17" style="11" customWidth="1"/>
    <col min="4335" max="4335" width="13.5" style="11" customWidth="1"/>
    <col min="4336" max="4336" width="32.125" style="11" customWidth="1"/>
    <col min="4337" max="4337" width="15.5" style="11" customWidth="1"/>
    <col min="4338" max="4338" width="12.25" style="11" customWidth="1"/>
    <col min="4339" max="4587" width="9" style="11"/>
    <col min="4588" max="4588" width="4.875" style="11" customWidth="1"/>
    <col min="4589" max="4589" width="30.625" style="11" customWidth="1"/>
    <col min="4590" max="4590" width="17" style="11" customWidth="1"/>
    <col min="4591" max="4591" width="13.5" style="11" customWidth="1"/>
    <col min="4592" max="4592" width="32.125" style="11" customWidth="1"/>
    <col min="4593" max="4593" width="15.5" style="11" customWidth="1"/>
    <col min="4594" max="4594" width="12.25" style="11" customWidth="1"/>
    <col min="4595" max="4843" width="9" style="11"/>
    <col min="4844" max="4844" width="4.875" style="11" customWidth="1"/>
    <col min="4845" max="4845" width="30.625" style="11" customWidth="1"/>
    <col min="4846" max="4846" width="17" style="11" customWidth="1"/>
    <col min="4847" max="4847" width="13.5" style="11" customWidth="1"/>
    <col min="4848" max="4848" width="32.125" style="11" customWidth="1"/>
    <col min="4849" max="4849" width="15.5" style="11" customWidth="1"/>
    <col min="4850" max="4850" width="12.25" style="11" customWidth="1"/>
    <col min="4851" max="5099" width="9" style="11"/>
    <col min="5100" max="5100" width="4.875" style="11" customWidth="1"/>
    <col min="5101" max="5101" width="30.625" style="11" customWidth="1"/>
    <col min="5102" max="5102" width="17" style="11" customWidth="1"/>
    <col min="5103" max="5103" width="13.5" style="11" customWidth="1"/>
    <col min="5104" max="5104" width="32.125" style="11" customWidth="1"/>
    <col min="5105" max="5105" width="15.5" style="11" customWidth="1"/>
    <col min="5106" max="5106" width="12.25" style="11" customWidth="1"/>
    <col min="5107" max="5355" width="9" style="11"/>
    <col min="5356" max="5356" width="4.875" style="11" customWidth="1"/>
    <col min="5357" max="5357" width="30.625" style="11" customWidth="1"/>
    <col min="5358" max="5358" width="17" style="11" customWidth="1"/>
    <col min="5359" max="5359" width="13.5" style="11" customWidth="1"/>
    <col min="5360" max="5360" width="32.125" style="11" customWidth="1"/>
    <col min="5361" max="5361" width="15.5" style="11" customWidth="1"/>
    <col min="5362" max="5362" width="12.25" style="11" customWidth="1"/>
    <col min="5363" max="5611" width="9" style="11"/>
    <col min="5612" max="5612" width="4.875" style="11" customWidth="1"/>
    <col min="5613" max="5613" width="30.625" style="11" customWidth="1"/>
    <col min="5614" max="5614" width="17" style="11" customWidth="1"/>
    <col min="5615" max="5615" width="13.5" style="11" customWidth="1"/>
    <col min="5616" max="5616" width="32.125" style="11" customWidth="1"/>
    <col min="5617" max="5617" width="15.5" style="11" customWidth="1"/>
    <col min="5618" max="5618" width="12.25" style="11" customWidth="1"/>
    <col min="5619" max="5867" width="9" style="11"/>
    <col min="5868" max="5868" width="4.875" style="11" customWidth="1"/>
    <col min="5869" max="5869" width="30.625" style="11" customWidth="1"/>
    <col min="5870" max="5870" width="17" style="11" customWidth="1"/>
    <col min="5871" max="5871" width="13.5" style="11" customWidth="1"/>
    <col min="5872" max="5872" width="32.125" style="11" customWidth="1"/>
    <col min="5873" max="5873" width="15.5" style="11" customWidth="1"/>
    <col min="5874" max="5874" width="12.25" style="11" customWidth="1"/>
    <col min="5875" max="6123" width="9" style="11"/>
    <col min="6124" max="6124" width="4.875" style="11" customWidth="1"/>
    <col min="6125" max="6125" width="30.625" style="11" customWidth="1"/>
    <col min="6126" max="6126" width="17" style="11" customWidth="1"/>
    <col min="6127" max="6127" width="13.5" style="11" customWidth="1"/>
    <col min="6128" max="6128" width="32.125" style="11" customWidth="1"/>
    <col min="6129" max="6129" width="15.5" style="11" customWidth="1"/>
    <col min="6130" max="6130" width="12.25" style="11" customWidth="1"/>
    <col min="6131" max="6379" width="9" style="11"/>
    <col min="6380" max="6380" width="4.875" style="11" customWidth="1"/>
    <col min="6381" max="6381" width="30.625" style="11" customWidth="1"/>
    <col min="6382" max="6382" width="17" style="11" customWidth="1"/>
    <col min="6383" max="6383" width="13.5" style="11" customWidth="1"/>
    <col min="6384" max="6384" width="32.125" style="11" customWidth="1"/>
    <col min="6385" max="6385" width="15.5" style="11" customWidth="1"/>
    <col min="6386" max="6386" width="12.25" style="11" customWidth="1"/>
    <col min="6387" max="6635" width="9" style="11"/>
    <col min="6636" max="6636" width="4.875" style="11" customWidth="1"/>
    <col min="6637" max="6637" width="30.625" style="11" customWidth="1"/>
    <col min="6638" max="6638" width="17" style="11" customWidth="1"/>
    <col min="6639" max="6639" width="13.5" style="11" customWidth="1"/>
    <col min="6640" max="6640" width="32.125" style="11" customWidth="1"/>
    <col min="6641" max="6641" width="15.5" style="11" customWidth="1"/>
    <col min="6642" max="6642" width="12.25" style="11" customWidth="1"/>
    <col min="6643" max="6891" width="9" style="11"/>
    <col min="6892" max="6892" width="4.875" style="11" customWidth="1"/>
    <col min="6893" max="6893" width="30.625" style="11" customWidth="1"/>
    <col min="6894" max="6894" width="17" style="11" customWidth="1"/>
    <col min="6895" max="6895" width="13.5" style="11" customWidth="1"/>
    <col min="6896" max="6896" width="32.125" style="11" customWidth="1"/>
    <col min="6897" max="6897" width="15.5" style="11" customWidth="1"/>
    <col min="6898" max="6898" width="12.25" style="11" customWidth="1"/>
    <col min="6899" max="7147" width="9" style="11"/>
    <col min="7148" max="7148" width="4.875" style="11" customWidth="1"/>
    <col min="7149" max="7149" width="30.625" style="11" customWidth="1"/>
    <col min="7150" max="7150" width="17" style="11" customWidth="1"/>
    <col min="7151" max="7151" width="13.5" style="11" customWidth="1"/>
    <col min="7152" max="7152" width="32.125" style="11" customWidth="1"/>
    <col min="7153" max="7153" width="15.5" style="11" customWidth="1"/>
    <col min="7154" max="7154" width="12.25" style="11" customWidth="1"/>
    <col min="7155" max="7403" width="9" style="11"/>
    <col min="7404" max="7404" width="4.875" style="11" customWidth="1"/>
    <col min="7405" max="7405" width="30.625" style="11" customWidth="1"/>
    <col min="7406" max="7406" width="17" style="11" customWidth="1"/>
    <col min="7407" max="7407" width="13.5" style="11" customWidth="1"/>
    <col min="7408" max="7408" width="32.125" style="11" customWidth="1"/>
    <col min="7409" max="7409" width="15.5" style="11" customWidth="1"/>
    <col min="7410" max="7410" width="12.25" style="11" customWidth="1"/>
    <col min="7411" max="7659" width="9" style="11"/>
    <col min="7660" max="7660" width="4.875" style="11" customWidth="1"/>
    <col min="7661" max="7661" width="30.625" style="11" customWidth="1"/>
    <col min="7662" max="7662" width="17" style="11" customWidth="1"/>
    <col min="7663" max="7663" width="13.5" style="11" customWidth="1"/>
    <col min="7664" max="7664" width="32.125" style="11" customWidth="1"/>
    <col min="7665" max="7665" width="15.5" style="11" customWidth="1"/>
    <col min="7666" max="7666" width="12.25" style="11" customWidth="1"/>
    <col min="7667" max="7915" width="9" style="11"/>
    <col min="7916" max="7916" width="4.875" style="11" customWidth="1"/>
    <col min="7917" max="7917" width="30.625" style="11" customWidth="1"/>
    <col min="7918" max="7918" width="17" style="11" customWidth="1"/>
    <col min="7919" max="7919" width="13.5" style="11" customWidth="1"/>
    <col min="7920" max="7920" width="32.125" style="11" customWidth="1"/>
    <col min="7921" max="7921" width="15.5" style="11" customWidth="1"/>
    <col min="7922" max="7922" width="12.25" style="11" customWidth="1"/>
    <col min="7923" max="8171" width="9" style="11"/>
    <col min="8172" max="8172" width="4.875" style="11" customWidth="1"/>
    <col min="8173" max="8173" width="30.625" style="11" customWidth="1"/>
    <col min="8174" max="8174" width="17" style="11" customWidth="1"/>
    <col min="8175" max="8175" width="13.5" style="11" customWidth="1"/>
    <col min="8176" max="8176" width="32.125" style="11" customWidth="1"/>
    <col min="8177" max="8177" width="15.5" style="11" customWidth="1"/>
    <col min="8178" max="8178" width="12.25" style="11" customWidth="1"/>
    <col min="8179" max="8427" width="9" style="11"/>
    <col min="8428" max="8428" width="4.875" style="11" customWidth="1"/>
    <col min="8429" max="8429" width="30.625" style="11" customWidth="1"/>
    <col min="8430" max="8430" width="17" style="11" customWidth="1"/>
    <col min="8431" max="8431" width="13.5" style="11" customWidth="1"/>
    <col min="8432" max="8432" width="32.125" style="11" customWidth="1"/>
    <col min="8433" max="8433" width="15.5" style="11" customWidth="1"/>
    <col min="8434" max="8434" width="12.25" style="11" customWidth="1"/>
    <col min="8435" max="8683" width="9" style="11"/>
    <col min="8684" max="8684" width="4.875" style="11" customWidth="1"/>
    <col min="8685" max="8685" width="30.625" style="11" customWidth="1"/>
    <col min="8686" max="8686" width="17" style="11" customWidth="1"/>
    <col min="8687" max="8687" width="13.5" style="11" customWidth="1"/>
    <col min="8688" max="8688" width="32.125" style="11" customWidth="1"/>
    <col min="8689" max="8689" width="15.5" style="11" customWidth="1"/>
    <col min="8690" max="8690" width="12.25" style="11" customWidth="1"/>
    <col min="8691" max="8939" width="9" style="11"/>
    <col min="8940" max="8940" width="4.875" style="11" customWidth="1"/>
    <col min="8941" max="8941" width="30.625" style="11" customWidth="1"/>
    <col min="8942" max="8942" width="17" style="11" customWidth="1"/>
    <col min="8943" max="8943" width="13.5" style="11" customWidth="1"/>
    <col min="8944" max="8944" width="32.125" style="11" customWidth="1"/>
    <col min="8945" max="8945" width="15.5" style="11" customWidth="1"/>
    <col min="8946" max="8946" width="12.25" style="11" customWidth="1"/>
    <col min="8947" max="9195" width="9" style="11"/>
    <col min="9196" max="9196" width="4.875" style="11" customWidth="1"/>
    <col min="9197" max="9197" width="30.625" style="11" customWidth="1"/>
    <col min="9198" max="9198" width="17" style="11" customWidth="1"/>
    <col min="9199" max="9199" width="13.5" style="11" customWidth="1"/>
    <col min="9200" max="9200" width="32.125" style="11" customWidth="1"/>
    <col min="9201" max="9201" width="15.5" style="11" customWidth="1"/>
    <col min="9202" max="9202" width="12.25" style="11" customWidth="1"/>
    <col min="9203" max="9451" width="9" style="11"/>
    <col min="9452" max="9452" width="4.875" style="11" customWidth="1"/>
    <col min="9453" max="9453" width="30.625" style="11" customWidth="1"/>
    <col min="9454" max="9454" width="17" style="11" customWidth="1"/>
    <col min="9455" max="9455" width="13.5" style="11" customWidth="1"/>
    <col min="9456" max="9456" width="32.125" style="11" customWidth="1"/>
    <col min="9457" max="9457" width="15.5" style="11" customWidth="1"/>
    <col min="9458" max="9458" width="12.25" style="11" customWidth="1"/>
    <col min="9459" max="9707" width="9" style="11"/>
    <col min="9708" max="9708" width="4.875" style="11" customWidth="1"/>
    <col min="9709" max="9709" width="30.625" style="11" customWidth="1"/>
    <col min="9710" max="9710" width="17" style="11" customWidth="1"/>
    <col min="9711" max="9711" width="13.5" style="11" customWidth="1"/>
    <col min="9712" max="9712" width="32.125" style="11" customWidth="1"/>
    <col min="9713" max="9713" width="15.5" style="11" customWidth="1"/>
    <col min="9714" max="9714" width="12.25" style="11" customWidth="1"/>
    <col min="9715" max="9963" width="9" style="11"/>
    <col min="9964" max="9964" width="4.875" style="11" customWidth="1"/>
    <col min="9965" max="9965" width="30.625" style="11" customWidth="1"/>
    <col min="9966" max="9966" width="17" style="11" customWidth="1"/>
    <col min="9967" max="9967" width="13.5" style="11" customWidth="1"/>
    <col min="9968" max="9968" width="32.125" style="11" customWidth="1"/>
    <col min="9969" max="9969" width="15.5" style="11" customWidth="1"/>
    <col min="9970" max="9970" width="12.25" style="11" customWidth="1"/>
    <col min="9971" max="10219" width="9" style="11"/>
    <col min="10220" max="10220" width="4.875" style="11" customWidth="1"/>
    <col min="10221" max="10221" width="30.625" style="11" customWidth="1"/>
    <col min="10222" max="10222" width="17" style="11" customWidth="1"/>
    <col min="10223" max="10223" width="13.5" style="11" customWidth="1"/>
    <col min="10224" max="10224" width="32.125" style="11" customWidth="1"/>
    <col min="10225" max="10225" width="15.5" style="11" customWidth="1"/>
    <col min="10226" max="10226" width="12.25" style="11" customWidth="1"/>
    <col min="10227" max="10475" width="9" style="11"/>
    <col min="10476" max="10476" width="4.875" style="11" customWidth="1"/>
    <col min="10477" max="10477" width="30.625" style="11" customWidth="1"/>
    <col min="10478" max="10478" width="17" style="11" customWidth="1"/>
    <col min="10479" max="10479" width="13.5" style="11" customWidth="1"/>
    <col min="10480" max="10480" width="32.125" style="11" customWidth="1"/>
    <col min="10481" max="10481" width="15.5" style="11" customWidth="1"/>
    <col min="10482" max="10482" width="12.25" style="11" customWidth="1"/>
    <col min="10483" max="10731" width="9" style="11"/>
    <col min="10732" max="10732" width="4.875" style="11" customWidth="1"/>
    <col min="10733" max="10733" width="30.625" style="11" customWidth="1"/>
    <col min="10734" max="10734" width="17" style="11" customWidth="1"/>
    <col min="10735" max="10735" width="13.5" style="11" customWidth="1"/>
    <col min="10736" max="10736" width="32.125" style="11" customWidth="1"/>
    <col min="10737" max="10737" width="15.5" style="11" customWidth="1"/>
    <col min="10738" max="10738" width="12.25" style="11" customWidth="1"/>
    <col min="10739" max="10987" width="9" style="11"/>
    <col min="10988" max="10988" width="4.875" style="11" customWidth="1"/>
    <col min="10989" max="10989" width="30.625" style="11" customWidth="1"/>
    <col min="10990" max="10990" width="17" style="11" customWidth="1"/>
    <col min="10991" max="10991" width="13.5" style="11" customWidth="1"/>
    <col min="10992" max="10992" width="32.125" style="11" customWidth="1"/>
    <col min="10993" max="10993" width="15.5" style="11" customWidth="1"/>
    <col min="10994" max="10994" width="12.25" style="11" customWidth="1"/>
    <col min="10995" max="11243" width="9" style="11"/>
    <col min="11244" max="11244" width="4.875" style="11" customWidth="1"/>
    <col min="11245" max="11245" width="30.625" style="11" customWidth="1"/>
    <col min="11246" max="11246" width="17" style="11" customWidth="1"/>
    <col min="11247" max="11247" width="13.5" style="11" customWidth="1"/>
    <col min="11248" max="11248" width="32.125" style="11" customWidth="1"/>
    <col min="11249" max="11249" width="15.5" style="11" customWidth="1"/>
    <col min="11250" max="11250" width="12.25" style="11" customWidth="1"/>
    <col min="11251" max="11499" width="9" style="11"/>
    <col min="11500" max="11500" width="4.875" style="11" customWidth="1"/>
    <col min="11501" max="11501" width="30.625" style="11" customWidth="1"/>
    <col min="11502" max="11502" width="17" style="11" customWidth="1"/>
    <col min="11503" max="11503" width="13.5" style="11" customWidth="1"/>
    <col min="11504" max="11504" width="32.125" style="11" customWidth="1"/>
    <col min="11505" max="11505" width="15.5" style="11" customWidth="1"/>
    <col min="11506" max="11506" width="12.25" style="11" customWidth="1"/>
    <col min="11507" max="11755" width="9" style="11"/>
    <col min="11756" max="11756" width="4.875" style="11" customWidth="1"/>
    <col min="11757" max="11757" width="30.625" style="11" customWidth="1"/>
    <col min="11758" max="11758" width="17" style="11" customWidth="1"/>
    <col min="11759" max="11759" width="13.5" style="11" customWidth="1"/>
    <col min="11760" max="11760" width="32.125" style="11" customWidth="1"/>
    <col min="11761" max="11761" width="15.5" style="11" customWidth="1"/>
    <col min="11762" max="11762" width="12.25" style="11" customWidth="1"/>
    <col min="11763" max="12011" width="9" style="11"/>
    <col min="12012" max="12012" width="4.875" style="11" customWidth="1"/>
    <col min="12013" max="12013" width="30.625" style="11" customWidth="1"/>
    <col min="12014" max="12014" width="17" style="11" customWidth="1"/>
    <col min="12015" max="12015" width="13.5" style="11" customWidth="1"/>
    <col min="12016" max="12016" width="32.125" style="11" customWidth="1"/>
    <col min="12017" max="12017" width="15.5" style="11" customWidth="1"/>
    <col min="12018" max="12018" width="12.25" style="11" customWidth="1"/>
    <col min="12019" max="12267" width="9" style="11"/>
    <col min="12268" max="12268" width="4.875" style="11" customWidth="1"/>
    <col min="12269" max="12269" width="30.625" style="11" customWidth="1"/>
    <col min="12270" max="12270" width="17" style="11" customWidth="1"/>
    <col min="12271" max="12271" width="13.5" style="11" customWidth="1"/>
    <col min="12272" max="12272" width="32.125" style="11" customWidth="1"/>
    <col min="12273" max="12273" width="15.5" style="11" customWidth="1"/>
    <col min="12274" max="12274" width="12.25" style="11" customWidth="1"/>
    <col min="12275" max="12523" width="9" style="11"/>
    <col min="12524" max="12524" width="4.875" style="11" customWidth="1"/>
    <col min="12525" max="12525" width="30.625" style="11" customWidth="1"/>
    <col min="12526" max="12526" width="17" style="11" customWidth="1"/>
    <col min="12527" max="12527" width="13.5" style="11" customWidth="1"/>
    <col min="12528" max="12528" width="32.125" style="11" customWidth="1"/>
    <col min="12529" max="12529" width="15.5" style="11" customWidth="1"/>
    <col min="12530" max="12530" width="12.25" style="11" customWidth="1"/>
    <col min="12531" max="12779" width="9" style="11"/>
    <col min="12780" max="12780" width="4.875" style="11" customWidth="1"/>
    <col min="12781" max="12781" width="30.625" style="11" customWidth="1"/>
    <col min="12782" max="12782" width="17" style="11" customWidth="1"/>
    <col min="12783" max="12783" width="13.5" style="11" customWidth="1"/>
    <col min="12784" max="12784" width="32.125" style="11" customWidth="1"/>
    <col min="12785" max="12785" width="15.5" style="11" customWidth="1"/>
    <col min="12786" max="12786" width="12.25" style="11" customWidth="1"/>
    <col min="12787" max="13035" width="9" style="11"/>
    <col min="13036" max="13036" width="4.875" style="11" customWidth="1"/>
    <col min="13037" max="13037" width="30.625" style="11" customWidth="1"/>
    <col min="13038" max="13038" width="17" style="11" customWidth="1"/>
    <col min="13039" max="13039" width="13.5" style="11" customWidth="1"/>
    <col min="13040" max="13040" width="32.125" style="11" customWidth="1"/>
    <col min="13041" max="13041" width="15.5" style="11" customWidth="1"/>
    <col min="13042" max="13042" width="12.25" style="11" customWidth="1"/>
    <col min="13043" max="13291" width="9" style="11"/>
    <col min="13292" max="13292" width="4.875" style="11" customWidth="1"/>
    <col min="13293" max="13293" width="30.625" style="11" customWidth="1"/>
    <col min="13294" max="13294" width="17" style="11" customWidth="1"/>
    <col min="13295" max="13295" width="13.5" style="11" customWidth="1"/>
    <col min="13296" max="13296" width="32.125" style="11" customWidth="1"/>
    <col min="13297" max="13297" width="15.5" style="11" customWidth="1"/>
    <col min="13298" max="13298" width="12.25" style="11" customWidth="1"/>
    <col min="13299" max="13547" width="9" style="11"/>
    <col min="13548" max="13548" width="4.875" style="11" customWidth="1"/>
    <col min="13549" max="13549" width="30.625" style="11" customWidth="1"/>
    <col min="13550" max="13550" width="17" style="11" customWidth="1"/>
    <col min="13551" max="13551" width="13.5" style="11" customWidth="1"/>
    <col min="13552" max="13552" width="32.125" style="11" customWidth="1"/>
    <col min="13553" max="13553" width="15.5" style="11" customWidth="1"/>
    <col min="13554" max="13554" width="12.25" style="11" customWidth="1"/>
    <col min="13555" max="13803" width="9" style="11"/>
    <col min="13804" max="13804" width="4.875" style="11" customWidth="1"/>
    <col min="13805" max="13805" width="30.625" style="11" customWidth="1"/>
    <col min="13806" max="13806" width="17" style="11" customWidth="1"/>
    <col min="13807" max="13807" width="13.5" style="11" customWidth="1"/>
    <col min="13808" max="13808" width="32.125" style="11" customWidth="1"/>
    <col min="13809" max="13809" width="15.5" style="11" customWidth="1"/>
    <col min="13810" max="13810" width="12.25" style="11" customWidth="1"/>
    <col min="13811" max="14059" width="9" style="11"/>
    <col min="14060" max="14060" width="4.875" style="11" customWidth="1"/>
    <col min="14061" max="14061" width="30.625" style="11" customWidth="1"/>
    <col min="14062" max="14062" width="17" style="11" customWidth="1"/>
    <col min="14063" max="14063" width="13.5" style="11" customWidth="1"/>
    <col min="14064" max="14064" width="32.125" style="11" customWidth="1"/>
    <col min="14065" max="14065" width="15.5" style="11" customWidth="1"/>
    <col min="14066" max="14066" width="12.25" style="11" customWidth="1"/>
    <col min="14067" max="14315" width="9" style="11"/>
    <col min="14316" max="14316" width="4.875" style="11" customWidth="1"/>
    <col min="14317" max="14317" width="30.625" style="11" customWidth="1"/>
    <col min="14318" max="14318" width="17" style="11" customWidth="1"/>
    <col min="14319" max="14319" width="13.5" style="11" customWidth="1"/>
    <col min="14320" max="14320" width="32.125" style="11" customWidth="1"/>
    <col min="14321" max="14321" width="15.5" style="11" customWidth="1"/>
    <col min="14322" max="14322" width="12.25" style="11" customWidth="1"/>
    <col min="14323" max="14571" width="9" style="11"/>
    <col min="14572" max="14572" width="4.875" style="11" customWidth="1"/>
    <col min="14573" max="14573" width="30.625" style="11" customWidth="1"/>
    <col min="14574" max="14574" width="17" style="11" customWidth="1"/>
    <col min="14575" max="14575" width="13.5" style="11" customWidth="1"/>
    <col min="14576" max="14576" width="32.125" style="11" customWidth="1"/>
    <col min="14577" max="14577" width="15.5" style="11" customWidth="1"/>
    <col min="14578" max="14578" width="12.25" style="11" customWidth="1"/>
    <col min="14579" max="14827" width="9" style="11"/>
    <col min="14828" max="14828" width="4.875" style="11" customWidth="1"/>
    <col min="14829" max="14829" width="30.625" style="11" customWidth="1"/>
    <col min="14830" max="14830" width="17" style="11" customWidth="1"/>
    <col min="14831" max="14831" width="13.5" style="11" customWidth="1"/>
    <col min="14832" max="14832" width="32.125" style="11" customWidth="1"/>
    <col min="14833" max="14833" width="15.5" style="11" customWidth="1"/>
    <col min="14834" max="14834" width="12.25" style="11" customWidth="1"/>
    <col min="14835" max="15083" width="9" style="11"/>
    <col min="15084" max="15084" width="4.875" style="11" customWidth="1"/>
    <col min="15085" max="15085" width="30.625" style="11" customWidth="1"/>
    <col min="15086" max="15086" width="17" style="11" customWidth="1"/>
    <col min="15087" max="15087" width="13.5" style="11" customWidth="1"/>
    <col min="15088" max="15088" width="32.125" style="11" customWidth="1"/>
    <col min="15089" max="15089" width="15.5" style="11" customWidth="1"/>
    <col min="15090" max="15090" width="12.25" style="11" customWidth="1"/>
    <col min="15091" max="15339" width="9" style="11"/>
    <col min="15340" max="15340" width="4.875" style="11" customWidth="1"/>
    <col min="15341" max="15341" width="30.625" style="11" customWidth="1"/>
    <col min="15342" max="15342" width="17" style="11" customWidth="1"/>
    <col min="15343" max="15343" width="13.5" style="11" customWidth="1"/>
    <col min="15344" max="15344" width="32.125" style="11" customWidth="1"/>
    <col min="15345" max="15345" width="15.5" style="11" customWidth="1"/>
    <col min="15346" max="15346" width="12.25" style="11" customWidth="1"/>
    <col min="15347" max="15595" width="9" style="11"/>
    <col min="15596" max="15596" width="4.875" style="11" customWidth="1"/>
    <col min="15597" max="15597" width="30.625" style="11" customWidth="1"/>
    <col min="15598" max="15598" width="17" style="11" customWidth="1"/>
    <col min="15599" max="15599" width="13.5" style="11" customWidth="1"/>
    <col min="15600" max="15600" width="32.125" style="11" customWidth="1"/>
    <col min="15601" max="15601" width="15.5" style="11" customWidth="1"/>
    <col min="15602" max="15602" width="12.25" style="11" customWidth="1"/>
    <col min="15603" max="15851" width="9" style="11"/>
    <col min="15852" max="15852" width="4.875" style="11" customWidth="1"/>
    <col min="15853" max="15853" width="30.625" style="11" customWidth="1"/>
    <col min="15854" max="15854" width="17" style="11" customWidth="1"/>
    <col min="15855" max="15855" width="13.5" style="11" customWidth="1"/>
    <col min="15856" max="15856" width="32.125" style="11" customWidth="1"/>
    <col min="15857" max="15857" width="15.5" style="11" customWidth="1"/>
    <col min="15858" max="15858" width="12.25" style="11" customWidth="1"/>
    <col min="15859" max="16107" width="9" style="11"/>
    <col min="16108" max="16108" width="4.875" style="11" customWidth="1"/>
    <col min="16109" max="16109" width="30.625" style="11" customWidth="1"/>
    <col min="16110" max="16110" width="17" style="11" customWidth="1"/>
    <col min="16111" max="16111" width="13.5" style="11" customWidth="1"/>
    <col min="16112" max="16112" width="32.125" style="11" customWidth="1"/>
    <col min="16113" max="16113" width="15.5" style="11" customWidth="1"/>
    <col min="16114" max="16114" width="12.25" style="11" customWidth="1"/>
    <col min="16115" max="16384" width="9" style="11"/>
  </cols>
  <sheetData>
    <row r="1" spans="1:11" ht="18.75">
      <c r="A1" s="664" t="s">
        <v>499</v>
      </c>
      <c r="B1" s="664"/>
      <c r="C1" s="664"/>
      <c r="D1" s="664"/>
      <c r="E1" s="664"/>
      <c r="F1" s="664"/>
      <c r="G1" s="664"/>
      <c r="H1" s="664"/>
      <c r="I1" s="664"/>
      <c r="J1" s="664"/>
    </row>
    <row r="2" spans="1:11" ht="24.75">
      <c r="A2" s="666" t="s">
        <v>328</v>
      </c>
      <c r="B2" s="666"/>
      <c r="C2" s="666"/>
      <c r="D2" s="666"/>
      <c r="E2" s="666"/>
      <c r="F2" s="666"/>
      <c r="G2" s="666"/>
      <c r="H2" s="666"/>
      <c r="I2" s="666"/>
      <c r="J2" s="666"/>
    </row>
    <row r="3" spans="1:11" ht="24.75" thickBot="1">
      <c r="A3" s="10"/>
      <c r="B3" s="10"/>
      <c r="C3" s="10"/>
      <c r="D3" s="10"/>
      <c r="E3" s="10"/>
      <c r="F3" s="10"/>
      <c r="G3" s="10"/>
      <c r="H3" s="10"/>
      <c r="I3" s="291"/>
      <c r="J3" s="461" t="s">
        <v>329</v>
      </c>
    </row>
    <row r="4" spans="1:11" ht="36">
      <c r="A4" s="462" t="s">
        <v>330</v>
      </c>
      <c r="B4" s="190" t="s">
        <v>331</v>
      </c>
      <c r="C4" s="190" t="s">
        <v>332</v>
      </c>
      <c r="D4" s="190" t="s">
        <v>333</v>
      </c>
      <c r="E4" s="463" t="s">
        <v>334</v>
      </c>
      <c r="F4" s="464" t="s">
        <v>335</v>
      </c>
      <c r="G4" s="190" t="s">
        <v>336</v>
      </c>
      <c r="H4" s="190" t="s">
        <v>337</v>
      </c>
      <c r="I4" s="190" t="s">
        <v>333</v>
      </c>
      <c r="J4" s="193" t="s">
        <v>334</v>
      </c>
    </row>
    <row r="5" spans="1:11" ht="14.25" customHeight="1">
      <c r="A5" s="465" t="s">
        <v>338</v>
      </c>
      <c r="B5" s="106">
        <v>1239812.71</v>
      </c>
      <c r="C5" s="106">
        <v>1298626</v>
      </c>
      <c r="D5" s="106">
        <v>1435177</v>
      </c>
      <c r="E5" s="466">
        <v>-8.4</v>
      </c>
      <c r="F5" s="467" t="s">
        <v>338</v>
      </c>
      <c r="G5" s="106">
        <v>1239813</v>
      </c>
      <c r="H5" s="106">
        <v>1298626</v>
      </c>
      <c r="I5" s="106">
        <v>1435177</v>
      </c>
      <c r="J5" s="468">
        <v>-8.4</v>
      </c>
      <c r="K5" s="280"/>
    </row>
    <row r="6" spans="1:11" ht="14.25" customHeight="1">
      <c r="A6" s="196" t="s">
        <v>3</v>
      </c>
      <c r="B6" s="106">
        <v>627941.71</v>
      </c>
      <c r="C6" s="106">
        <v>586456</v>
      </c>
      <c r="D6" s="106">
        <v>597899</v>
      </c>
      <c r="E6" s="466">
        <v>2.5</v>
      </c>
      <c r="F6" s="107" t="s">
        <v>4</v>
      </c>
      <c r="G6" s="106">
        <v>1069333</v>
      </c>
      <c r="H6" s="106">
        <v>1099662</v>
      </c>
      <c r="I6" s="106">
        <v>1075539</v>
      </c>
      <c r="J6" s="468">
        <v>0</v>
      </c>
    </row>
    <row r="7" spans="1:11" ht="14.25" customHeight="1">
      <c r="A7" s="469" t="s">
        <v>51</v>
      </c>
      <c r="B7" s="21">
        <v>483825</v>
      </c>
      <c r="C7" s="21">
        <v>417593</v>
      </c>
      <c r="D7" s="21">
        <v>433020</v>
      </c>
      <c r="E7" s="470">
        <v>-3.5</v>
      </c>
      <c r="F7" s="30" t="s">
        <v>339</v>
      </c>
      <c r="G7" s="21">
        <v>78376</v>
      </c>
      <c r="H7" s="21">
        <v>73411</v>
      </c>
      <c r="I7" s="21">
        <v>75751</v>
      </c>
      <c r="J7" s="471">
        <v>17.7</v>
      </c>
    </row>
    <row r="8" spans="1:11" ht="14.25" customHeight="1">
      <c r="A8" s="472" t="s">
        <v>201</v>
      </c>
      <c r="B8" s="21">
        <v>118653</v>
      </c>
      <c r="C8" s="21">
        <v>122639</v>
      </c>
      <c r="D8" s="7">
        <v>120771</v>
      </c>
      <c r="E8" s="470">
        <v>-1.6</v>
      </c>
      <c r="F8" s="473" t="s">
        <v>58</v>
      </c>
      <c r="G8" s="21">
        <v>1269</v>
      </c>
      <c r="H8" s="21">
        <v>1141</v>
      </c>
      <c r="I8" s="21">
        <v>589</v>
      </c>
      <c r="J8" s="471">
        <v>-54.2</v>
      </c>
    </row>
    <row r="9" spans="1:11" ht="14.25" customHeight="1">
      <c r="A9" s="472" t="s">
        <v>202</v>
      </c>
      <c r="B9" s="21">
        <v>45738</v>
      </c>
      <c r="C9" s="21">
        <v>38167</v>
      </c>
      <c r="D9" s="7">
        <v>45551</v>
      </c>
      <c r="E9" s="470">
        <v>28</v>
      </c>
      <c r="F9" s="473" t="s">
        <v>59</v>
      </c>
      <c r="G9" s="21">
        <v>90645</v>
      </c>
      <c r="H9" s="21">
        <v>94134</v>
      </c>
      <c r="I9" s="21">
        <v>82756</v>
      </c>
      <c r="J9" s="471">
        <v>-9.8000000000000007</v>
      </c>
    </row>
    <row r="10" spans="1:11" ht="14.25" customHeight="1">
      <c r="A10" s="472" t="s">
        <v>203</v>
      </c>
      <c r="B10" s="21">
        <v>21429.27</v>
      </c>
      <c r="C10" s="21">
        <v>17555</v>
      </c>
      <c r="D10" s="7">
        <v>20719</v>
      </c>
      <c r="E10" s="470">
        <v>-4.0999999999999996</v>
      </c>
      <c r="F10" s="473" t="s">
        <v>60</v>
      </c>
      <c r="G10" s="21">
        <v>273505</v>
      </c>
      <c r="H10" s="21">
        <v>288387</v>
      </c>
      <c r="I10" s="21">
        <v>287186</v>
      </c>
      <c r="J10" s="471">
        <v>1.3</v>
      </c>
    </row>
    <row r="11" spans="1:11" ht="14.25" customHeight="1">
      <c r="A11" s="472" t="s">
        <v>204</v>
      </c>
      <c r="B11" s="21">
        <v>208</v>
      </c>
      <c r="C11" s="21">
        <v>261</v>
      </c>
      <c r="D11" s="7">
        <v>251</v>
      </c>
      <c r="E11" s="470">
        <v>73.099999999999994</v>
      </c>
      <c r="F11" s="473" t="s">
        <v>42</v>
      </c>
      <c r="G11" s="21">
        <v>26018</v>
      </c>
      <c r="H11" s="21">
        <v>25346</v>
      </c>
      <c r="I11" s="21">
        <v>29285</v>
      </c>
      <c r="J11" s="471">
        <v>0.2</v>
      </c>
    </row>
    <row r="12" spans="1:11" ht="14.25" customHeight="1">
      <c r="A12" s="472" t="s">
        <v>205</v>
      </c>
      <c r="B12" s="21">
        <v>24504</v>
      </c>
      <c r="C12" s="21">
        <v>24504</v>
      </c>
      <c r="D12" s="7">
        <v>21494</v>
      </c>
      <c r="E12" s="470">
        <v>-8.6999999999999993</v>
      </c>
      <c r="F12" s="473" t="s">
        <v>214</v>
      </c>
      <c r="G12" s="21">
        <v>11289</v>
      </c>
      <c r="H12" s="21">
        <v>11588</v>
      </c>
      <c r="I12" s="21">
        <v>11210</v>
      </c>
      <c r="J12" s="471">
        <v>5.0999999999999996</v>
      </c>
    </row>
    <row r="13" spans="1:11" ht="14.25" customHeight="1">
      <c r="A13" s="472" t="s">
        <v>206</v>
      </c>
      <c r="B13" s="21">
        <v>30642.729999999996</v>
      </c>
      <c r="C13" s="21">
        <v>20753</v>
      </c>
      <c r="D13" s="7">
        <v>33742</v>
      </c>
      <c r="E13" s="470">
        <v>14.8</v>
      </c>
      <c r="F13" s="473" t="s">
        <v>61</v>
      </c>
      <c r="G13" s="21">
        <v>130452</v>
      </c>
      <c r="H13" s="21">
        <v>147166</v>
      </c>
      <c r="I13" s="21">
        <v>144334</v>
      </c>
      <c r="J13" s="471">
        <v>14.4</v>
      </c>
    </row>
    <row r="14" spans="1:11" ht="14.25" customHeight="1">
      <c r="A14" s="472" t="s">
        <v>207</v>
      </c>
      <c r="B14" s="21">
        <v>25950</v>
      </c>
      <c r="C14" s="21">
        <v>27185</v>
      </c>
      <c r="D14" s="7">
        <v>28953</v>
      </c>
      <c r="E14" s="470">
        <v>15.7</v>
      </c>
      <c r="F14" s="473" t="s">
        <v>340</v>
      </c>
      <c r="G14" s="21">
        <v>76114</v>
      </c>
      <c r="H14" s="21">
        <v>87283</v>
      </c>
      <c r="I14" s="21">
        <v>79941</v>
      </c>
      <c r="J14" s="471">
        <v>-33.799999999999997</v>
      </c>
    </row>
    <row r="15" spans="1:11" ht="14.25" customHeight="1">
      <c r="A15" s="200" t="s">
        <v>208</v>
      </c>
      <c r="B15" s="21">
        <v>44550</v>
      </c>
      <c r="C15" s="21">
        <v>29377</v>
      </c>
      <c r="D15" s="7">
        <v>34845</v>
      </c>
      <c r="E15" s="470">
        <v>-24.3</v>
      </c>
      <c r="F15" s="473" t="s">
        <v>62</v>
      </c>
      <c r="G15" s="21">
        <v>15933</v>
      </c>
      <c r="H15" s="21">
        <v>20055</v>
      </c>
      <c r="I15" s="21">
        <v>32914</v>
      </c>
      <c r="J15" s="471">
        <v>3.6</v>
      </c>
    </row>
    <row r="16" spans="1:11" ht="14.25" customHeight="1">
      <c r="A16" s="472" t="s">
        <v>209</v>
      </c>
      <c r="B16" s="21">
        <v>43790</v>
      </c>
      <c r="C16" s="21">
        <v>40211</v>
      </c>
      <c r="D16" s="7">
        <v>40107</v>
      </c>
      <c r="E16" s="470">
        <v>-5.7</v>
      </c>
      <c r="F16" s="473" t="s">
        <v>341</v>
      </c>
      <c r="G16" s="21">
        <v>69750</v>
      </c>
      <c r="H16" s="21">
        <v>70901</v>
      </c>
      <c r="I16" s="21">
        <v>136603</v>
      </c>
      <c r="J16" s="471">
        <v>-4.7</v>
      </c>
    </row>
    <row r="17" spans="1:10" ht="14.25" customHeight="1">
      <c r="A17" s="200" t="s">
        <v>210</v>
      </c>
      <c r="B17" s="21">
        <v>11990</v>
      </c>
      <c r="C17" s="21">
        <v>12317</v>
      </c>
      <c r="D17" s="7">
        <v>10997</v>
      </c>
      <c r="E17" s="470">
        <v>-19.5</v>
      </c>
      <c r="F17" s="473" t="s">
        <v>64</v>
      </c>
      <c r="G17" s="21">
        <v>54179</v>
      </c>
      <c r="H17" s="21">
        <v>46821</v>
      </c>
      <c r="I17" s="21">
        <v>46667</v>
      </c>
      <c r="J17" s="471">
        <v>-1.5</v>
      </c>
    </row>
    <row r="18" spans="1:10" ht="14.25" customHeight="1">
      <c r="A18" s="200" t="s">
        <v>211</v>
      </c>
      <c r="B18" s="21">
        <v>116300</v>
      </c>
      <c r="C18" s="21">
        <v>84560</v>
      </c>
      <c r="D18" s="7">
        <v>75512</v>
      </c>
      <c r="E18" s="470">
        <v>-14.7</v>
      </c>
      <c r="F18" s="473" t="s">
        <v>65</v>
      </c>
      <c r="G18" s="21">
        <v>32373</v>
      </c>
      <c r="H18" s="21">
        <v>32563</v>
      </c>
      <c r="I18" s="21">
        <v>25619</v>
      </c>
      <c r="J18" s="471">
        <v>20.8</v>
      </c>
    </row>
    <row r="19" spans="1:10" ht="14.25" customHeight="1">
      <c r="A19" s="200" t="s">
        <v>212</v>
      </c>
      <c r="B19" s="21">
        <v>70</v>
      </c>
      <c r="C19" s="21">
        <v>64</v>
      </c>
      <c r="D19" s="7">
        <v>74</v>
      </c>
      <c r="E19" s="470">
        <v>7.2</v>
      </c>
      <c r="F19" s="473" t="s">
        <v>215</v>
      </c>
      <c r="G19" s="21">
        <v>16844</v>
      </c>
      <c r="H19" s="21">
        <v>17955</v>
      </c>
      <c r="I19" s="21">
        <v>15099</v>
      </c>
      <c r="J19" s="471">
        <v>37.5</v>
      </c>
    </row>
    <row r="20" spans="1:10" ht="14.25" customHeight="1">
      <c r="A20" s="200" t="s">
        <v>213</v>
      </c>
      <c r="B20" s="21">
        <v>0</v>
      </c>
      <c r="C20" s="21">
        <v>0</v>
      </c>
      <c r="D20" s="7">
        <v>4</v>
      </c>
      <c r="E20" s="470">
        <v>103.4</v>
      </c>
      <c r="F20" s="473" t="s">
        <v>66</v>
      </c>
      <c r="G20" s="21">
        <v>6945</v>
      </c>
      <c r="H20" s="21">
        <v>6068</v>
      </c>
      <c r="I20" s="21">
        <v>3610</v>
      </c>
      <c r="J20" s="471">
        <v>-7.1</v>
      </c>
    </row>
    <row r="21" spans="1:10" ht="14.25" customHeight="1">
      <c r="A21" s="469" t="s">
        <v>342</v>
      </c>
      <c r="B21" s="21">
        <v>144116.71000000002</v>
      </c>
      <c r="C21" s="21">
        <v>168863</v>
      </c>
      <c r="D21" s="21">
        <v>164879</v>
      </c>
      <c r="E21" s="470">
        <v>22.4</v>
      </c>
      <c r="F21" s="473" t="s">
        <v>43</v>
      </c>
      <c r="G21" s="21">
        <v>1318</v>
      </c>
      <c r="H21" s="21">
        <v>711</v>
      </c>
      <c r="I21" s="21">
        <v>711</v>
      </c>
      <c r="J21" s="471">
        <v>-50.3</v>
      </c>
    </row>
    <row r="22" spans="1:10" ht="14.25" customHeight="1">
      <c r="A22" s="469" t="s">
        <v>343</v>
      </c>
      <c r="B22" s="21">
        <v>28255.710000000003</v>
      </c>
      <c r="C22" s="21">
        <v>26402.000000000004</v>
      </c>
      <c r="D22" s="21">
        <v>26548</v>
      </c>
      <c r="E22" s="470">
        <v>0.6</v>
      </c>
      <c r="F22" s="473" t="s">
        <v>67</v>
      </c>
      <c r="G22" s="21"/>
      <c r="H22" s="21"/>
      <c r="I22" s="21">
        <v>0</v>
      </c>
      <c r="J22" s="471"/>
    </row>
    <row r="23" spans="1:10" ht="14.25" customHeight="1">
      <c r="A23" s="469" t="s">
        <v>18</v>
      </c>
      <c r="B23" s="21">
        <v>1121</v>
      </c>
      <c r="C23" s="21">
        <v>2068</v>
      </c>
      <c r="D23" s="21">
        <v>2425</v>
      </c>
      <c r="E23" s="470">
        <v>123.1</v>
      </c>
      <c r="F23" s="473" t="s">
        <v>218</v>
      </c>
      <c r="G23" s="21">
        <v>3299</v>
      </c>
      <c r="H23" s="21">
        <v>3115</v>
      </c>
      <c r="I23" s="21">
        <v>3683</v>
      </c>
      <c r="J23" s="471">
        <v>27.5</v>
      </c>
    </row>
    <row r="24" spans="1:10" ht="14.25" customHeight="1">
      <c r="A24" s="469" t="s">
        <v>20</v>
      </c>
      <c r="B24" s="21">
        <v>11300</v>
      </c>
      <c r="C24" s="21">
        <v>40868</v>
      </c>
      <c r="D24" s="21">
        <v>40990</v>
      </c>
      <c r="E24" s="470">
        <v>287.60000000000002</v>
      </c>
      <c r="F24" s="473" t="s">
        <v>68</v>
      </c>
      <c r="G24" s="21">
        <v>74602</v>
      </c>
      <c r="H24" s="21">
        <v>86005</v>
      </c>
      <c r="I24" s="21">
        <v>62191</v>
      </c>
      <c r="J24" s="471">
        <v>29.1</v>
      </c>
    </row>
    <row r="25" spans="1:10" ht="14.25" customHeight="1">
      <c r="A25" s="181" t="s">
        <v>41</v>
      </c>
      <c r="B25" s="21">
        <v>102370</v>
      </c>
      <c r="C25" s="21">
        <v>98390</v>
      </c>
      <c r="D25" s="21">
        <v>94364</v>
      </c>
      <c r="E25" s="470">
        <v>-1.2</v>
      </c>
      <c r="F25" s="473" t="s">
        <v>69</v>
      </c>
      <c r="G25" s="21">
        <v>101</v>
      </c>
      <c r="H25" s="21">
        <v>392</v>
      </c>
      <c r="I25" s="21">
        <v>507</v>
      </c>
      <c r="J25" s="471">
        <v>-82.3</v>
      </c>
    </row>
    <row r="26" spans="1:10" ht="14.25" customHeight="1">
      <c r="A26" s="181" t="s">
        <v>128</v>
      </c>
      <c r="B26" s="21">
        <v>0</v>
      </c>
      <c r="C26" s="21">
        <v>0</v>
      </c>
      <c r="D26" s="21">
        <v>0</v>
      </c>
      <c r="E26" s="470"/>
      <c r="F26" s="473" t="s">
        <v>216</v>
      </c>
      <c r="G26" s="21">
        <v>11870</v>
      </c>
      <c r="H26" s="21">
        <v>13981</v>
      </c>
      <c r="I26" s="21">
        <v>13403</v>
      </c>
      <c r="J26" s="471">
        <v>26.4</v>
      </c>
    </row>
    <row r="27" spans="1:10" ht="14.25" customHeight="1">
      <c r="A27" s="181" t="s">
        <v>129</v>
      </c>
      <c r="B27" s="21">
        <v>70</v>
      </c>
      <c r="C27" s="21">
        <v>81</v>
      </c>
      <c r="D27" s="21">
        <v>84</v>
      </c>
      <c r="E27" s="470">
        <v>23.5</v>
      </c>
      <c r="F27" s="473" t="s">
        <v>70</v>
      </c>
      <c r="G27" s="109">
        <v>29779</v>
      </c>
      <c r="H27" s="21">
        <v>28205</v>
      </c>
      <c r="I27" s="378">
        <v>0</v>
      </c>
      <c r="J27" s="471"/>
    </row>
    <row r="28" spans="1:10" ht="14.25" customHeight="1">
      <c r="A28" s="181" t="s">
        <v>21</v>
      </c>
      <c r="B28" s="21">
        <v>1000</v>
      </c>
      <c r="C28" s="21">
        <v>1054</v>
      </c>
      <c r="D28" s="21">
        <v>468</v>
      </c>
      <c r="E28" s="470">
        <v>-55.6</v>
      </c>
      <c r="F28" s="473" t="s">
        <v>71</v>
      </c>
      <c r="G28" s="109">
        <v>41275</v>
      </c>
      <c r="H28" s="21">
        <v>21037</v>
      </c>
      <c r="I28" s="21">
        <v>24</v>
      </c>
      <c r="J28" s="471">
        <v>-89.8</v>
      </c>
    </row>
    <row r="29" spans="1:10" ht="14.25" customHeight="1">
      <c r="A29" s="181"/>
      <c r="B29" s="21"/>
      <c r="C29" s="378"/>
      <c r="D29" s="7"/>
      <c r="E29" s="474"/>
      <c r="F29" s="473" t="s">
        <v>72</v>
      </c>
      <c r="G29" s="109">
        <v>23394</v>
      </c>
      <c r="H29" s="21">
        <v>23394</v>
      </c>
      <c r="I29" s="21">
        <v>23453</v>
      </c>
      <c r="J29" s="471">
        <v>3.2</v>
      </c>
    </row>
    <row r="30" spans="1:10" ht="14.25" customHeight="1">
      <c r="A30" s="181"/>
      <c r="B30" s="109"/>
      <c r="C30" s="378"/>
      <c r="D30" s="378"/>
      <c r="E30" s="474"/>
      <c r="F30" s="473" t="s">
        <v>200</v>
      </c>
      <c r="G30" s="109">
        <v>3</v>
      </c>
      <c r="H30" s="21">
        <v>3</v>
      </c>
      <c r="I30" s="21">
        <v>3</v>
      </c>
      <c r="J30" s="471">
        <v>-50</v>
      </c>
    </row>
    <row r="31" spans="1:10" ht="14.25" customHeight="1">
      <c r="A31" s="196" t="s">
        <v>344</v>
      </c>
      <c r="B31" s="106">
        <v>611871</v>
      </c>
      <c r="C31" s="106">
        <v>712170</v>
      </c>
      <c r="D31" s="106">
        <v>837278</v>
      </c>
      <c r="E31" s="466">
        <v>-14.9</v>
      </c>
      <c r="F31" s="107" t="s">
        <v>345</v>
      </c>
      <c r="G31" s="106">
        <v>170480</v>
      </c>
      <c r="H31" s="106">
        <v>198964</v>
      </c>
      <c r="I31" s="106">
        <v>359638</v>
      </c>
      <c r="J31" s="468">
        <v>-26.9</v>
      </c>
    </row>
    <row r="32" spans="1:10" ht="14.25" customHeight="1">
      <c r="A32" s="198" t="s">
        <v>346</v>
      </c>
      <c r="B32" s="7">
        <v>364454</v>
      </c>
      <c r="C32" s="7">
        <v>439302</v>
      </c>
      <c r="D32" s="7">
        <v>539949</v>
      </c>
      <c r="E32" s="470">
        <v>12.8</v>
      </c>
      <c r="F32" s="30" t="s">
        <v>347</v>
      </c>
      <c r="G32" s="7">
        <v>48683</v>
      </c>
      <c r="H32" s="7">
        <v>48683</v>
      </c>
      <c r="I32" s="7">
        <v>76357</v>
      </c>
      <c r="J32" s="471">
        <v>-45.3</v>
      </c>
    </row>
    <row r="33" spans="1:10" ht="14.25" customHeight="1">
      <c r="A33" s="198" t="s">
        <v>348</v>
      </c>
      <c r="B33" s="7">
        <v>27963</v>
      </c>
      <c r="C33" s="7">
        <v>27963</v>
      </c>
      <c r="D33" s="7">
        <v>29367</v>
      </c>
      <c r="E33" s="470">
        <v>-2.9</v>
      </c>
      <c r="F33" s="30" t="s">
        <v>349</v>
      </c>
      <c r="G33" s="7">
        <v>81922</v>
      </c>
      <c r="H33" s="7">
        <v>110206</v>
      </c>
      <c r="I33" s="7">
        <v>121524</v>
      </c>
      <c r="J33" s="471">
        <v>13.1</v>
      </c>
    </row>
    <row r="34" spans="1:10" ht="14.25" customHeight="1">
      <c r="A34" s="198" t="s">
        <v>350</v>
      </c>
      <c r="B34" s="7">
        <v>63390</v>
      </c>
      <c r="C34" s="7">
        <v>63390</v>
      </c>
      <c r="D34" s="7">
        <v>63390</v>
      </c>
      <c r="E34" s="470">
        <v>-22.5</v>
      </c>
      <c r="F34" s="30" t="s">
        <v>2239</v>
      </c>
      <c r="G34" s="7">
        <v>39875</v>
      </c>
      <c r="H34" s="7">
        <v>40075</v>
      </c>
      <c r="I34" s="7">
        <v>44090</v>
      </c>
      <c r="J34" s="471">
        <v>-59.4</v>
      </c>
    </row>
    <row r="35" spans="1:10" ht="14.25" customHeight="1">
      <c r="A35" s="198" t="s">
        <v>351</v>
      </c>
      <c r="B35" s="7">
        <v>49677</v>
      </c>
      <c r="C35" s="7">
        <v>50928</v>
      </c>
      <c r="D35" s="7">
        <v>69985</v>
      </c>
      <c r="E35" s="470">
        <v>-64.2</v>
      </c>
      <c r="F35" s="30" t="s">
        <v>2241</v>
      </c>
      <c r="G35" s="7">
        <v>33660</v>
      </c>
      <c r="H35" s="7">
        <v>33660</v>
      </c>
      <c r="I35" s="7">
        <v>37660</v>
      </c>
      <c r="J35" s="471">
        <v>-59.2</v>
      </c>
    </row>
    <row r="36" spans="1:10" ht="14.25" customHeight="1">
      <c r="A36" s="182" t="s">
        <v>2238</v>
      </c>
      <c r="B36" s="7">
        <v>33660</v>
      </c>
      <c r="C36" s="7">
        <v>57860</v>
      </c>
      <c r="D36" s="7">
        <v>61860</v>
      </c>
      <c r="E36" s="470">
        <v>-53.6</v>
      </c>
      <c r="F36" s="30" t="s">
        <v>2243</v>
      </c>
      <c r="G36" s="7">
        <v>6215</v>
      </c>
      <c r="H36" s="7">
        <v>6415</v>
      </c>
      <c r="I36" s="7">
        <v>6430</v>
      </c>
      <c r="J36" s="471">
        <v>-59.7</v>
      </c>
    </row>
    <row r="37" spans="1:10" ht="14.25" customHeight="1">
      <c r="A37" s="182" t="s">
        <v>2260</v>
      </c>
      <c r="B37" s="7"/>
      <c r="C37" s="7">
        <v>24200</v>
      </c>
      <c r="D37" s="7">
        <v>24200</v>
      </c>
      <c r="E37" s="470">
        <v>-12</v>
      </c>
      <c r="F37" s="30" t="s">
        <v>38</v>
      </c>
      <c r="G37" s="7"/>
      <c r="H37" s="7"/>
      <c r="I37" s="7">
        <v>38221</v>
      </c>
      <c r="J37" s="471">
        <v>-39.700000000000003</v>
      </c>
    </row>
    <row r="38" spans="1:10" ht="14.25" customHeight="1">
      <c r="A38" s="182" t="s">
        <v>2261</v>
      </c>
      <c r="B38" s="7">
        <v>33660</v>
      </c>
      <c r="C38" s="7">
        <v>33660</v>
      </c>
      <c r="D38" s="7">
        <v>37660</v>
      </c>
      <c r="E38" s="470">
        <v>-64.400000000000006</v>
      </c>
      <c r="F38" s="30" t="s">
        <v>352</v>
      </c>
      <c r="G38" s="7"/>
      <c r="H38" s="30"/>
      <c r="I38" s="7">
        <v>79446</v>
      </c>
      <c r="J38" s="471">
        <v>9.1999999999999993</v>
      </c>
    </row>
    <row r="39" spans="1:10" ht="14.25" customHeight="1">
      <c r="A39" s="180" t="s">
        <v>2265</v>
      </c>
      <c r="B39" s="378"/>
      <c r="C39" s="7"/>
      <c r="D39" s="7"/>
      <c r="E39" s="470"/>
      <c r="F39" s="30" t="s">
        <v>353</v>
      </c>
      <c r="G39" s="378"/>
      <c r="H39" s="378"/>
      <c r="I39" s="7"/>
      <c r="J39" s="475"/>
    </row>
    <row r="40" spans="1:10" ht="14.25" customHeight="1" thickBot="1">
      <c r="A40" s="206" t="s">
        <v>354</v>
      </c>
      <c r="B40" s="207">
        <v>72727</v>
      </c>
      <c r="C40" s="207">
        <v>72727</v>
      </c>
      <c r="D40" s="207">
        <v>72727</v>
      </c>
      <c r="E40" s="476">
        <v>14.1</v>
      </c>
      <c r="F40" s="209"/>
      <c r="G40" s="209"/>
      <c r="H40" s="209"/>
      <c r="I40" s="207"/>
      <c r="J40" s="477"/>
    </row>
    <row r="41" spans="1:10" s="29" customFormat="1">
      <c r="A41" s="667"/>
      <c r="B41" s="667"/>
      <c r="C41" s="667"/>
      <c r="D41" s="667"/>
      <c r="E41" s="667"/>
      <c r="F41" s="667"/>
      <c r="G41" s="667"/>
      <c r="H41" s="667"/>
      <c r="I41" s="667"/>
      <c r="J41" s="667"/>
    </row>
    <row r="42" spans="1:10">
      <c r="D42" s="286"/>
    </row>
    <row r="43" spans="1:10">
      <c r="D43" s="286"/>
      <c r="I43" s="286"/>
    </row>
    <row r="44" spans="1:10">
      <c r="C44" s="286"/>
      <c r="D44" s="286"/>
      <c r="I44" s="286"/>
    </row>
    <row r="45" spans="1:10">
      <c r="I45" s="286"/>
    </row>
  </sheetData>
  <mergeCells count="3">
    <mergeCell ref="A1:J1"/>
    <mergeCell ref="A2:J2"/>
    <mergeCell ref="A41:J41"/>
  </mergeCells>
  <phoneticPr fontId="1" type="noConversion"/>
  <pageMargins left="0.70866141732283472" right="0.70866141732283472" top="0.74803149606299213" bottom="0.74803149606299213" header="0.31496062992125984" footer="0.31496062992125984"/>
  <pageSetup paperSize="9" scale="98" firstPageNumber="5" fitToHeight="0" orientation="landscape"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47"/>
  <sheetViews>
    <sheetView showZeros="0" zoomScaleNormal="100" workbookViewId="0">
      <selection activeCell="F22" sqref="F22"/>
    </sheetView>
  </sheetViews>
  <sheetFormatPr defaultRowHeight="13.5"/>
  <cols>
    <col min="1" max="1" width="12.875" style="366" customWidth="1"/>
    <col min="2" max="2" width="49.25" style="366" customWidth="1"/>
    <col min="3" max="3" width="22.625" style="366" customWidth="1"/>
    <col min="4" max="16384" width="9" style="366"/>
  </cols>
  <sheetData>
    <row r="1" spans="1:3" ht="18.75">
      <c r="A1" s="664" t="s">
        <v>1062</v>
      </c>
      <c r="B1" s="664"/>
      <c r="C1" s="664"/>
    </row>
    <row r="2" spans="1:3" ht="24">
      <c r="A2" s="670" t="s">
        <v>1801</v>
      </c>
      <c r="B2" s="670"/>
      <c r="C2" s="670"/>
    </row>
    <row r="3" spans="1:3" ht="14.25">
      <c r="A3" s="668" t="s">
        <v>1985</v>
      </c>
      <c r="B3" s="668"/>
      <c r="C3" s="668"/>
    </row>
    <row r="4" spans="1:3" ht="14.25" thickBot="1">
      <c r="B4" s="669" t="s">
        <v>25</v>
      </c>
      <c r="C4" s="669"/>
    </row>
    <row r="5" spans="1:3" ht="17.25" customHeight="1">
      <c r="A5" s="370" t="s">
        <v>504</v>
      </c>
      <c r="B5" s="551" t="s">
        <v>505</v>
      </c>
      <c r="C5" s="371" t="s">
        <v>971</v>
      </c>
    </row>
    <row r="6" spans="1:3" ht="17.25" customHeight="1">
      <c r="A6" s="499"/>
      <c r="B6" s="552" t="s">
        <v>506</v>
      </c>
      <c r="C6" s="372">
        <v>1075539</v>
      </c>
    </row>
    <row r="7" spans="1:3" ht="17.25" customHeight="1">
      <c r="A7" s="499">
        <v>201</v>
      </c>
      <c r="B7" s="552" t="s">
        <v>507</v>
      </c>
      <c r="C7" s="372">
        <v>75751</v>
      </c>
    </row>
    <row r="8" spans="1:3" ht="17.25" customHeight="1">
      <c r="A8" s="499">
        <v>20101</v>
      </c>
      <c r="B8" s="552" t="s">
        <v>508</v>
      </c>
      <c r="C8" s="372">
        <v>2283</v>
      </c>
    </row>
    <row r="9" spans="1:3" ht="17.25" customHeight="1">
      <c r="A9" s="499">
        <v>2010101</v>
      </c>
      <c r="B9" s="369" t="s">
        <v>509</v>
      </c>
      <c r="C9" s="372">
        <v>1580</v>
      </c>
    </row>
    <row r="10" spans="1:3" ht="17.25" customHeight="1">
      <c r="A10" s="499">
        <v>2010102</v>
      </c>
      <c r="B10" s="369" t="s">
        <v>510</v>
      </c>
      <c r="C10" s="372">
        <v>89</v>
      </c>
    </row>
    <row r="11" spans="1:3" ht="17.25" customHeight="1">
      <c r="A11" s="499">
        <v>2010104</v>
      </c>
      <c r="B11" s="369" t="s">
        <v>512</v>
      </c>
      <c r="C11" s="372">
        <v>125</v>
      </c>
    </row>
    <row r="12" spans="1:3" ht="17.25" customHeight="1">
      <c r="A12" s="499">
        <v>2010106</v>
      </c>
      <c r="B12" s="369" t="s">
        <v>513</v>
      </c>
      <c r="C12" s="372">
        <v>70</v>
      </c>
    </row>
    <row r="13" spans="1:3" ht="17.25" customHeight="1">
      <c r="A13" s="499">
        <v>2010107</v>
      </c>
      <c r="B13" s="369" t="s">
        <v>514</v>
      </c>
      <c r="C13" s="372">
        <v>108</v>
      </c>
    </row>
    <row r="14" spans="1:3" ht="17.25" customHeight="1">
      <c r="A14" s="499">
        <v>2010108</v>
      </c>
      <c r="B14" s="369" t="s">
        <v>515</v>
      </c>
      <c r="C14" s="372">
        <v>171</v>
      </c>
    </row>
    <row r="15" spans="1:3" ht="17.25" customHeight="1">
      <c r="A15" s="499">
        <v>2010109</v>
      </c>
      <c r="B15" s="369" t="s">
        <v>516</v>
      </c>
      <c r="C15" s="372">
        <v>1</v>
      </c>
    </row>
    <row r="16" spans="1:3" ht="17.25" customHeight="1">
      <c r="A16" s="499">
        <v>2010150</v>
      </c>
      <c r="B16" s="369" t="s">
        <v>517</v>
      </c>
      <c r="C16" s="372">
        <v>100</v>
      </c>
    </row>
    <row r="17" spans="1:3" ht="17.25" customHeight="1">
      <c r="A17" s="499">
        <v>2010199</v>
      </c>
      <c r="B17" s="369" t="s">
        <v>518</v>
      </c>
      <c r="C17" s="372">
        <v>39</v>
      </c>
    </row>
    <row r="18" spans="1:3" ht="17.25" customHeight="1">
      <c r="A18" s="499">
        <v>20102</v>
      </c>
      <c r="B18" s="552" t="s">
        <v>519</v>
      </c>
      <c r="C18" s="372">
        <v>1573</v>
      </c>
    </row>
    <row r="19" spans="1:3" ht="17.25" customHeight="1">
      <c r="A19" s="499">
        <v>2010201</v>
      </c>
      <c r="B19" s="369" t="s">
        <v>509</v>
      </c>
      <c r="C19" s="372">
        <v>730</v>
      </c>
    </row>
    <row r="20" spans="1:3" ht="17.25" customHeight="1">
      <c r="A20" s="499">
        <v>2010202</v>
      </c>
      <c r="B20" s="369" t="s">
        <v>510</v>
      </c>
      <c r="C20" s="372">
        <v>256</v>
      </c>
    </row>
    <row r="21" spans="1:3" ht="17.25" customHeight="1">
      <c r="A21" s="499">
        <v>2010204</v>
      </c>
      <c r="B21" s="369" t="s">
        <v>520</v>
      </c>
      <c r="C21" s="372">
        <v>158</v>
      </c>
    </row>
    <row r="22" spans="1:3" ht="17.25" customHeight="1">
      <c r="A22" s="499">
        <v>2010205</v>
      </c>
      <c r="B22" s="369" t="s">
        <v>521</v>
      </c>
      <c r="C22" s="372">
        <v>220</v>
      </c>
    </row>
    <row r="23" spans="1:3" ht="17.25" customHeight="1">
      <c r="A23" s="499">
        <v>2010206</v>
      </c>
      <c r="B23" s="369" t="s">
        <v>522</v>
      </c>
      <c r="C23" s="372">
        <v>39</v>
      </c>
    </row>
    <row r="24" spans="1:3" ht="17.25" customHeight="1">
      <c r="A24" s="499">
        <v>2010250</v>
      </c>
      <c r="B24" s="369" t="s">
        <v>517</v>
      </c>
      <c r="C24" s="372">
        <v>170</v>
      </c>
    </row>
    <row r="25" spans="1:3" ht="17.25" customHeight="1">
      <c r="A25" s="499">
        <v>20103</v>
      </c>
      <c r="B25" s="552" t="s">
        <v>523</v>
      </c>
      <c r="C25" s="372">
        <v>27440</v>
      </c>
    </row>
    <row r="26" spans="1:3" ht="17.25" customHeight="1">
      <c r="A26" s="499">
        <v>2010301</v>
      </c>
      <c r="B26" s="369" t="s">
        <v>509</v>
      </c>
      <c r="C26" s="372">
        <v>7769</v>
      </c>
    </row>
    <row r="27" spans="1:3" ht="17.25" customHeight="1">
      <c r="A27" s="499">
        <v>2010302</v>
      </c>
      <c r="B27" s="369" t="s">
        <v>510</v>
      </c>
      <c r="C27" s="372">
        <v>15247</v>
      </c>
    </row>
    <row r="28" spans="1:3" ht="17.25" customHeight="1">
      <c r="A28" s="499">
        <v>2010303</v>
      </c>
      <c r="B28" s="369" t="s">
        <v>511</v>
      </c>
      <c r="C28" s="372">
        <v>293</v>
      </c>
    </row>
    <row r="29" spans="1:3" ht="17.25" customHeight="1">
      <c r="A29" s="499">
        <v>2010306</v>
      </c>
      <c r="B29" s="369" t="s">
        <v>525</v>
      </c>
      <c r="C29" s="372">
        <v>536</v>
      </c>
    </row>
    <row r="30" spans="1:3" ht="17.25" customHeight="1">
      <c r="A30" s="499">
        <v>2010350</v>
      </c>
      <c r="B30" s="369" t="s">
        <v>517</v>
      </c>
      <c r="C30" s="372">
        <v>785</v>
      </c>
    </row>
    <row r="31" spans="1:3" ht="17.25" customHeight="1">
      <c r="A31" s="499">
        <v>2010399</v>
      </c>
      <c r="B31" s="369" t="s">
        <v>526</v>
      </c>
      <c r="C31" s="372">
        <v>2810</v>
      </c>
    </row>
    <row r="32" spans="1:3" ht="17.25" customHeight="1">
      <c r="A32" s="499">
        <v>20104</v>
      </c>
      <c r="B32" s="552" t="s">
        <v>527</v>
      </c>
      <c r="C32" s="372">
        <v>2552</v>
      </c>
    </row>
    <row r="33" spans="1:3" ht="17.25" customHeight="1">
      <c r="A33" s="499">
        <v>2010401</v>
      </c>
      <c r="B33" s="369" t="s">
        <v>509</v>
      </c>
      <c r="C33" s="372">
        <v>749</v>
      </c>
    </row>
    <row r="34" spans="1:3" ht="17.25" customHeight="1">
      <c r="A34" s="499">
        <v>2010402</v>
      </c>
      <c r="B34" s="369" t="s">
        <v>510</v>
      </c>
      <c r="C34" s="372">
        <v>1172</v>
      </c>
    </row>
    <row r="35" spans="1:3" ht="17.25" customHeight="1">
      <c r="A35" s="499">
        <v>2010406</v>
      </c>
      <c r="B35" s="369" t="s">
        <v>528</v>
      </c>
      <c r="C35" s="372">
        <v>160</v>
      </c>
    </row>
    <row r="36" spans="1:3" ht="17.25" customHeight="1">
      <c r="A36" s="499">
        <v>2010408</v>
      </c>
      <c r="B36" s="369" t="s">
        <v>529</v>
      </c>
      <c r="C36" s="372">
        <v>1</v>
      </c>
    </row>
    <row r="37" spans="1:3" ht="17.25" customHeight="1">
      <c r="A37" s="499">
        <v>2010450</v>
      </c>
      <c r="B37" s="369" t="s">
        <v>517</v>
      </c>
      <c r="C37" s="372">
        <v>470</v>
      </c>
    </row>
    <row r="38" spans="1:3" ht="17.25" customHeight="1">
      <c r="A38" s="499">
        <v>20105</v>
      </c>
      <c r="B38" s="552" t="s">
        <v>530</v>
      </c>
      <c r="C38" s="372">
        <v>1800</v>
      </c>
    </row>
    <row r="39" spans="1:3" ht="17.25" customHeight="1">
      <c r="A39" s="499">
        <v>2010501</v>
      </c>
      <c r="B39" s="369" t="s">
        <v>509</v>
      </c>
      <c r="C39" s="372">
        <v>615</v>
      </c>
    </row>
    <row r="40" spans="1:3" ht="17.25" customHeight="1">
      <c r="A40" s="499">
        <v>2010502</v>
      </c>
      <c r="B40" s="369" t="s">
        <v>510</v>
      </c>
      <c r="C40" s="372">
        <v>24</v>
      </c>
    </row>
    <row r="41" spans="1:3" ht="17.25" customHeight="1">
      <c r="A41" s="499">
        <v>2010504</v>
      </c>
      <c r="B41" s="369" t="s">
        <v>531</v>
      </c>
      <c r="C41" s="372">
        <v>39</v>
      </c>
    </row>
    <row r="42" spans="1:3" ht="17.25" customHeight="1">
      <c r="A42" s="499">
        <v>2010505</v>
      </c>
      <c r="B42" s="369" t="s">
        <v>532</v>
      </c>
      <c r="C42" s="372">
        <v>47</v>
      </c>
    </row>
    <row r="43" spans="1:3" ht="17.25" customHeight="1">
      <c r="A43" s="499">
        <v>2010506</v>
      </c>
      <c r="B43" s="369" t="s">
        <v>533</v>
      </c>
      <c r="C43" s="372">
        <v>16</v>
      </c>
    </row>
    <row r="44" spans="1:3" ht="17.25" customHeight="1">
      <c r="A44" s="499">
        <v>2010507</v>
      </c>
      <c r="B44" s="369" t="s">
        <v>534</v>
      </c>
      <c r="C44" s="372">
        <v>553</v>
      </c>
    </row>
    <row r="45" spans="1:3" ht="17.25" customHeight="1">
      <c r="A45" s="499">
        <v>2010508</v>
      </c>
      <c r="B45" s="369" t="s">
        <v>535</v>
      </c>
      <c r="C45" s="372">
        <v>506</v>
      </c>
    </row>
    <row r="46" spans="1:3" ht="17.25" customHeight="1">
      <c r="A46" s="499">
        <v>20106</v>
      </c>
      <c r="B46" s="552" t="s">
        <v>537</v>
      </c>
      <c r="C46" s="372">
        <v>4096</v>
      </c>
    </row>
    <row r="47" spans="1:3" ht="17.25" customHeight="1">
      <c r="A47" s="499">
        <v>2010601</v>
      </c>
      <c r="B47" s="369" t="s">
        <v>509</v>
      </c>
      <c r="C47" s="372">
        <v>2113</v>
      </c>
    </row>
    <row r="48" spans="1:3" ht="17.25" customHeight="1">
      <c r="A48" s="499">
        <v>2010602</v>
      </c>
      <c r="B48" s="369" t="s">
        <v>510</v>
      </c>
      <c r="C48" s="372">
        <v>299</v>
      </c>
    </row>
    <row r="49" spans="1:3" ht="17.25" customHeight="1">
      <c r="A49" s="499">
        <v>2010605</v>
      </c>
      <c r="B49" s="369" t="s">
        <v>538</v>
      </c>
      <c r="C49" s="372">
        <v>83</v>
      </c>
    </row>
    <row r="50" spans="1:3" ht="17.25" customHeight="1">
      <c r="A50" s="499">
        <v>2010607</v>
      </c>
      <c r="B50" s="369" t="s">
        <v>539</v>
      </c>
      <c r="C50" s="372">
        <v>177</v>
      </c>
    </row>
    <row r="51" spans="1:3" ht="17.25" customHeight="1">
      <c r="A51" s="499">
        <v>2010608</v>
      </c>
      <c r="B51" s="369" t="s">
        <v>540</v>
      </c>
      <c r="C51" s="372">
        <v>47</v>
      </c>
    </row>
    <row r="52" spans="1:3" ht="17.25" customHeight="1">
      <c r="A52" s="499">
        <v>2010650</v>
      </c>
      <c r="B52" s="369" t="s">
        <v>517</v>
      </c>
      <c r="C52" s="372">
        <v>84</v>
      </c>
    </row>
    <row r="53" spans="1:3" ht="17.25" customHeight="1">
      <c r="A53" s="499">
        <v>2010699</v>
      </c>
      <c r="B53" s="369" t="s">
        <v>541</v>
      </c>
      <c r="C53" s="372">
        <v>1293</v>
      </c>
    </row>
    <row r="54" spans="1:3" ht="17.25" customHeight="1">
      <c r="A54" s="499">
        <v>20107</v>
      </c>
      <c r="B54" s="552" t="s">
        <v>542</v>
      </c>
      <c r="C54" s="372">
        <v>4720</v>
      </c>
    </row>
    <row r="55" spans="1:3" ht="17.25" customHeight="1">
      <c r="A55" s="499">
        <v>2010799</v>
      </c>
      <c r="B55" s="369" t="s">
        <v>543</v>
      </c>
      <c r="C55" s="372">
        <v>4720</v>
      </c>
    </row>
    <row r="56" spans="1:3" ht="17.25" customHeight="1">
      <c r="A56" s="499">
        <v>20108</v>
      </c>
      <c r="B56" s="552" t="s">
        <v>544</v>
      </c>
      <c r="C56" s="372">
        <v>700</v>
      </c>
    </row>
    <row r="57" spans="1:3" ht="17.25" customHeight="1">
      <c r="A57" s="499">
        <v>2010804</v>
      </c>
      <c r="B57" s="369" t="s">
        <v>545</v>
      </c>
      <c r="C57" s="372">
        <v>700</v>
      </c>
    </row>
    <row r="58" spans="1:3" ht="17.25" customHeight="1">
      <c r="A58" s="499">
        <v>20111</v>
      </c>
      <c r="B58" s="552" t="s">
        <v>546</v>
      </c>
      <c r="C58" s="372">
        <v>4360</v>
      </c>
    </row>
    <row r="59" spans="1:3" ht="17.25" customHeight="1">
      <c r="A59" s="499">
        <v>2011101</v>
      </c>
      <c r="B59" s="369" t="s">
        <v>509</v>
      </c>
      <c r="C59" s="372">
        <v>3256</v>
      </c>
    </row>
    <row r="60" spans="1:3" ht="17.25" customHeight="1">
      <c r="A60" s="499">
        <v>2011102</v>
      </c>
      <c r="B60" s="369" t="s">
        <v>510</v>
      </c>
      <c r="C60" s="372">
        <v>784</v>
      </c>
    </row>
    <row r="61" spans="1:3" ht="17.25" customHeight="1">
      <c r="A61" s="499">
        <v>2011150</v>
      </c>
      <c r="B61" s="369" t="s">
        <v>517</v>
      </c>
      <c r="C61" s="372">
        <v>240</v>
      </c>
    </row>
    <row r="62" spans="1:3" ht="17.25" customHeight="1">
      <c r="A62" s="499">
        <v>2011199</v>
      </c>
      <c r="B62" s="369" t="s">
        <v>547</v>
      </c>
      <c r="C62" s="372">
        <v>80</v>
      </c>
    </row>
    <row r="63" spans="1:3" ht="17.25" customHeight="1">
      <c r="A63" s="499">
        <v>20113</v>
      </c>
      <c r="B63" s="552" t="s">
        <v>548</v>
      </c>
      <c r="C63" s="372">
        <v>1270</v>
      </c>
    </row>
    <row r="64" spans="1:3" ht="17.25" customHeight="1">
      <c r="A64" s="499">
        <v>2011301</v>
      </c>
      <c r="B64" s="369" t="s">
        <v>509</v>
      </c>
      <c r="C64" s="372">
        <v>431</v>
      </c>
    </row>
    <row r="65" spans="1:3" ht="17.25" customHeight="1">
      <c r="A65" s="499">
        <v>2011302</v>
      </c>
      <c r="B65" s="369" t="s">
        <v>510</v>
      </c>
      <c r="C65" s="372">
        <v>327</v>
      </c>
    </row>
    <row r="66" spans="1:3" ht="17.25" customHeight="1">
      <c r="A66" s="499">
        <v>2011350</v>
      </c>
      <c r="B66" s="369" t="s">
        <v>517</v>
      </c>
      <c r="C66" s="372">
        <v>325</v>
      </c>
    </row>
    <row r="67" spans="1:3" ht="17.25" customHeight="1">
      <c r="A67" s="499">
        <v>2011399</v>
      </c>
      <c r="B67" s="369" t="s">
        <v>549</v>
      </c>
      <c r="C67" s="372">
        <v>187</v>
      </c>
    </row>
    <row r="68" spans="1:3" ht="17.25" customHeight="1">
      <c r="A68" s="499">
        <v>20114</v>
      </c>
      <c r="B68" s="552" t="s">
        <v>550</v>
      </c>
      <c r="C68" s="372">
        <v>500</v>
      </c>
    </row>
    <row r="69" spans="1:3" ht="17.25" customHeight="1">
      <c r="A69" s="499">
        <v>2011499</v>
      </c>
      <c r="B69" s="369" t="s">
        <v>551</v>
      </c>
      <c r="C69" s="372">
        <v>500</v>
      </c>
    </row>
    <row r="70" spans="1:3" ht="17.25" customHeight="1">
      <c r="A70" s="499">
        <v>20123</v>
      </c>
      <c r="B70" s="552" t="s">
        <v>552</v>
      </c>
      <c r="C70" s="372">
        <v>42</v>
      </c>
    </row>
    <row r="71" spans="1:3" ht="17.25" customHeight="1">
      <c r="A71" s="499">
        <v>2012302</v>
      </c>
      <c r="B71" s="369" t="s">
        <v>510</v>
      </c>
      <c r="C71" s="372">
        <v>5</v>
      </c>
    </row>
    <row r="72" spans="1:3" ht="17.25" customHeight="1">
      <c r="A72" s="499">
        <v>2012304</v>
      </c>
      <c r="B72" s="369" t="s">
        <v>553</v>
      </c>
      <c r="C72" s="372">
        <v>37</v>
      </c>
    </row>
    <row r="73" spans="1:3" ht="17.25" customHeight="1">
      <c r="A73" s="499">
        <v>20126</v>
      </c>
      <c r="B73" s="552" t="s">
        <v>554</v>
      </c>
      <c r="C73" s="372">
        <v>704</v>
      </c>
    </row>
    <row r="74" spans="1:3" ht="17.25" customHeight="1">
      <c r="A74" s="499">
        <v>2012601</v>
      </c>
      <c r="B74" s="369" t="s">
        <v>509</v>
      </c>
      <c r="C74" s="372">
        <v>293</v>
      </c>
    </row>
    <row r="75" spans="1:3" ht="17.25" customHeight="1">
      <c r="A75" s="499">
        <v>2012604</v>
      </c>
      <c r="B75" s="369" t="s">
        <v>555</v>
      </c>
      <c r="C75" s="372">
        <v>411</v>
      </c>
    </row>
    <row r="76" spans="1:3" ht="17.25" customHeight="1">
      <c r="A76" s="499">
        <v>20128</v>
      </c>
      <c r="B76" s="552" t="s">
        <v>556</v>
      </c>
      <c r="C76" s="372">
        <v>1342</v>
      </c>
    </row>
    <row r="77" spans="1:3" ht="17.25" customHeight="1">
      <c r="A77" s="499">
        <v>2012801</v>
      </c>
      <c r="B77" s="369" t="s">
        <v>509</v>
      </c>
      <c r="C77" s="372">
        <v>313</v>
      </c>
    </row>
    <row r="78" spans="1:3" ht="17.25" customHeight="1">
      <c r="A78" s="499">
        <v>2012802</v>
      </c>
      <c r="B78" s="369" t="s">
        <v>510</v>
      </c>
      <c r="C78" s="372">
        <v>158</v>
      </c>
    </row>
    <row r="79" spans="1:3" ht="17.25" customHeight="1">
      <c r="A79" s="499">
        <v>2012804</v>
      </c>
      <c r="B79" s="369" t="s">
        <v>522</v>
      </c>
      <c r="C79" s="372">
        <v>270</v>
      </c>
    </row>
    <row r="80" spans="1:3" ht="17.25" customHeight="1">
      <c r="A80" s="499">
        <v>2012850</v>
      </c>
      <c r="B80" s="369" t="s">
        <v>517</v>
      </c>
      <c r="C80" s="372">
        <v>70</v>
      </c>
    </row>
    <row r="81" spans="1:3" ht="17.25" customHeight="1">
      <c r="A81" s="499">
        <v>2012899</v>
      </c>
      <c r="B81" s="369" t="s">
        <v>557</v>
      </c>
      <c r="C81" s="372">
        <v>531</v>
      </c>
    </row>
    <row r="82" spans="1:3" ht="17.25" customHeight="1">
      <c r="A82" s="499">
        <v>20129</v>
      </c>
      <c r="B82" s="552" t="s">
        <v>558</v>
      </c>
      <c r="C82" s="372">
        <v>4328</v>
      </c>
    </row>
    <row r="83" spans="1:3" ht="17.25" customHeight="1">
      <c r="A83" s="499">
        <v>2012901</v>
      </c>
      <c r="B83" s="369" t="s">
        <v>509</v>
      </c>
      <c r="C83" s="372">
        <v>2654</v>
      </c>
    </row>
    <row r="84" spans="1:3" ht="17.25" customHeight="1">
      <c r="A84" s="499">
        <v>2012902</v>
      </c>
      <c r="B84" s="369" t="s">
        <v>510</v>
      </c>
      <c r="C84" s="372">
        <v>589</v>
      </c>
    </row>
    <row r="85" spans="1:3" ht="17.25" customHeight="1">
      <c r="A85" s="499">
        <v>2012903</v>
      </c>
      <c r="B85" s="369" t="s">
        <v>511</v>
      </c>
      <c r="C85" s="372">
        <v>25</v>
      </c>
    </row>
    <row r="86" spans="1:3" ht="17.25" customHeight="1">
      <c r="A86" s="499">
        <v>2012950</v>
      </c>
      <c r="B86" s="369" t="s">
        <v>517</v>
      </c>
      <c r="C86" s="372">
        <v>211</v>
      </c>
    </row>
    <row r="87" spans="1:3" ht="17.25" customHeight="1">
      <c r="A87" s="499">
        <v>2012999</v>
      </c>
      <c r="B87" s="369" t="s">
        <v>560</v>
      </c>
      <c r="C87" s="372">
        <v>849</v>
      </c>
    </row>
    <row r="88" spans="1:3" ht="17.25" customHeight="1">
      <c r="A88" s="499">
        <v>20131</v>
      </c>
      <c r="B88" s="552" t="s">
        <v>561</v>
      </c>
      <c r="C88" s="372">
        <v>3067</v>
      </c>
    </row>
    <row r="89" spans="1:3" ht="17.25" customHeight="1">
      <c r="A89" s="499">
        <v>2013101</v>
      </c>
      <c r="B89" s="369" t="s">
        <v>509</v>
      </c>
      <c r="C89" s="372">
        <v>1903</v>
      </c>
    </row>
    <row r="90" spans="1:3" ht="17.25" customHeight="1">
      <c r="A90" s="499">
        <v>2013102</v>
      </c>
      <c r="B90" s="369" t="s">
        <v>510</v>
      </c>
      <c r="C90" s="372">
        <v>843</v>
      </c>
    </row>
    <row r="91" spans="1:3" ht="17.25" customHeight="1">
      <c r="A91" s="499">
        <v>2013150</v>
      </c>
      <c r="B91" s="369" t="s">
        <v>517</v>
      </c>
      <c r="C91" s="372">
        <v>301</v>
      </c>
    </row>
    <row r="92" spans="1:3" ht="17.25" customHeight="1">
      <c r="A92" s="499">
        <v>2013199</v>
      </c>
      <c r="B92" s="369" t="s">
        <v>563</v>
      </c>
      <c r="C92" s="372">
        <v>20</v>
      </c>
    </row>
    <row r="93" spans="1:3" ht="17.25" customHeight="1">
      <c r="A93" s="499">
        <v>20132</v>
      </c>
      <c r="B93" s="552" t="s">
        <v>564</v>
      </c>
      <c r="C93" s="372">
        <v>2646</v>
      </c>
    </row>
    <row r="94" spans="1:3" ht="17.25" customHeight="1">
      <c r="A94" s="499">
        <v>2013201</v>
      </c>
      <c r="B94" s="369" t="s">
        <v>509</v>
      </c>
      <c r="C94" s="372">
        <v>611</v>
      </c>
    </row>
    <row r="95" spans="1:3" ht="17.25" customHeight="1">
      <c r="A95" s="499">
        <v>2013202</v>
      </c>
      <c r="B95" s="369" t="s">
        <v>510</v>
      </c>
      <c r="C95" s="372">
        <v>288</v>
      </c>
    </row>
    <row r="96" spans="1:3" ht="17.25" customHeight="1">
      <c r="A96" s="499">
        <v>2013250</v>
      </c>
      <c r="B96" s="369" t="s">
        <v>517</v>
      </c>
      <c r="C96" s="372">
        <v>156</v>
      </c>
    </row>
    <row r="97" spans="1:3" ht="17.25" customHeight="1">
      <c r="A97" s="499">
        <v>2013299</v>
      </c>
      <c r="B97" s="369" t="s">
        <v>565</v>
      </c>
      <c r="C97" s="372">
        <v>1591</v>
      </c>
    </row>
    <row r="98" spans="1:3" ht="17.25" customHeight="1">
      <c r="A98" s="499">
        <v>20133</v>
      </c>
      <c r="B98" s="552" t="s">
        <v>566</v>
      </c>
      <c r="C98" s="372">
        <v>2579</v>
      </c>
    </row>
    <row r="99" spans="1:3" ht="17.25" customHeight="1">
      <c r="A99" s="499">
        <v>2013301</v>
      </c>
      <c r="B99" s="369" t="s">
        <v>509</v>
      </c>
      <c r="C99" s="372">
        <v>638</v>
      </c>
    </row>
    <row r="100" spans="1:3" ht="17.25" customHeight="1">
      <c r="A100" s="499">
        <v>2013302</v>
      </c>
      <c r="B100" s="369" t="s">
        <v>510</v>
      </c>
      <c r="C100" s="372">
        <v>1506</v>
      </c>
    </row>
    <row r="101" spans="1:3" ht="17.25" customHeight="1">
      <c r="A101" s="499">
        <v>2013350</v>
      </c>
      <c r="B101" s="369" t="s">
        <v>517</v>
      </c>
      <c r="C101" s="372">
        <v>69</v>
      </c>
    </row>
    <row r="102" spans="1:3" ht="17.25" customHeight="1">
      <c r="A102" s="499">
        <v>2013399</v>
      </c>
      <c r="B102" s="369" t="s">
        <v>567</v>
      </c>
      <c r="C102" s="372">
        <v>366</v>
      </c>
    </row>
    <row r="103" spans="1:3" ht="17.25" customHeight="1">
      <c r="A103" s="499">
        <v>20134</v>
      </c>
      <c r="B103" s="552" t="s">
        <v>568</v>
      </c>
      <c r="C103" s="372">
        <v>909</v>
      </c>
    </row>
    <row r="104" spans="1:3" ht="17.25" customHeight="1">
      <c r="A104" s="499">
        <v>2013401</v>
      </c>
      <c r="B104" s="369" t="s">
        <v>509</v>
      </c>
      <c r="C104" s="372">
        <v>258</v>
      </c>
    </row>
    <row r="105" spans="1:3" ht="17.25" customHeight="1">
      <c r="A105" s="499">
        <v>2013402</v>
      </c>
      <c r="B105" s="369" t="s">
        <v>510</v>
      </c>
      <c r="C105" s="372">
        <v>196</v>
      </c>
    </row>
    <row r="106" spans="1:3" ht="17.25" customHeight="1">
      <c r="A106" s="499">
        <v>2013404</v>
      </c>
      <c r="B106" s="369" t="s">
        <v>569</v>
      </c>
      <c r="C106" s="372">
        <v>55</v>
      </c>
    </row>
    <row r="107" spans="1:3" ht="17.25" customHeight="1">
      <c r="A107" s="499">
        <v>2013450</v>
      </c>
      <c r="B107" s="369" t="s">
        <v>517</v>
      </c>
      <c r="C107" s="372">
        <v>181</v>
      </c>
    </row>
    <row r="108" spans="1:3" ht="17.25" customHeight="1">
      <c r="A108" s="499">
        <v>2013499</v>
      </c>
      <c r="B108" s="369" t="s">
        <v>570</v>
      </c>
      <c r="C108" s="372">
        <v>219</v>
      </c>
    </row>
    <row r="109" spans="1:3" ht="17.25" customHeight="1">
      <c r="A109" s="499">
        <v>20136</v>
      </c>
      <c r="B109" s="552" t="s">
        <v>571</v>
      </c>
      <c r="C109" s="372">
        <v>4796</v>
      </c>
    </row>
    <row r="110" spans="1:3" ht="17.25" customHeight="1">
      <c r="A110" s="499">
        <v>2013601</v>
      </c>
      <c r="B110" s="369" t="s">
        <v>509</v>
      </c>
      <c r="C110" s="372">
        <v>1630</v>
      </c>
    </row>
    <row r="111" spans="1:3" ht="17.25" customHeight="1">
      <c r="A111" s="499">
        <v>2013602</v>
      </c>
      <c r="B111" s="369" t="s">
        <v>510</v>
      </c>
      <c r="C111" s="372">
        <v>2628</v>
      </c>
    </row>
    <row r="112" spans="1:3" ht="17.25" customHeight="1">
      <c r="A112" s="499">
        <v>2013650</v>
      </c>
      <c r="B112" s="369" t="s">
        <v>517</v>
      </c>
      <c r="C112" s="372">
        <v>196</v>
      </c>
    </row>
    <row r="113" spans="1:3" ht="17.25" customHeight="1">
      <c r="A113" s="499">
        <v>2013699</v>
      </c>
      <c r="B113" s="369" t="s">
        <v>572</v>
      </c>
      <c r="C113" s="372">
        <v>342</v>
      </c>
    </row>
    <row r="114" spans="1:3" ht="17.25" customHeight="1">
      <c r="A114" s="499">
        <v>20137</v>
      </c>
      <c r="B114" s="552" t="s">
        <v>573</v>
      </c>
      <c r="C114" s="372">
        <v>1378</v>
      </c>
    </row>
    <row r="115" spans="1:3" ht="17.25" customHeight="1">
      <c r="A115" s="499">
        <v>2013701</v>
      </c>
      <c r="B115" s="369" t="s">
        <v>509</v>
      </c>
      <c r="C115" s="372">
        <v>130</v>
      </c>
    </row>
    <row r="116" spans="1:3" ht="17.25" customHeight="1">
      <c r="A116" s="499">
        <v>2013702</v>
      </c>
      <c r="B116" s="369" t="s">
        <v>510</v>
      </c>
      <c r="C116" s="372">
        <v>1031</v>
      </c>
    </row>
    <row r="117" spans="1:3" ht="17.25" customHeight="1">
      <c r="A117" s="499">
        <v>2013750</v>
      </c>
      <c r="B117" s="369" t="s">
        <v>517</v>
      </c>
      <c r="C117" s="372">
        <v>217</v>
      </c>
    </row>
    <row r="118" spans="1:3" ht="17.25" customHeight="1">
      <c r="A118" s="499">
        <v>20138</v>
      </c>
      <c r="B118" s="552" t="s">
        <v>574</v>
      </c>
      <c r="C118" s="372">
        <v>1733</v>
      </c>
    </row>
    <row r="119" spans="1:3" ht="17.25" customHeight="1">
      <c r="A119" s="499">
        <v>2013804</v>
      </c>
      <c r="B119" s="369" t="s">
        <v>575</v>
      </c>
      <c r="C119" s="372">
        <v>425</v>
      </c>
    </row>
    <row r="120" spans="1:3" ht="17.25" customHeight="1">
      <c r="A120" s="499">
        <v>2013805</v>
      </c>
      <c r="B120" s="369" t="s">
        <v>576</v>
      </c>
      <c r="C120" s="372">
        <v>255</v>
      </c>
    </row>
    <row r="121" spans="1:3" ht="17.25" customHeight="1">
      <c r="A121" s="499">
        <v>2013812</v>
      </c>
      <c r="B121" s="369" t="s">
        <v>577</v>
      </c>
      <c r="C121" s="372">
        <v>200</v>
      </c>
    </row>
    <row r="122" spans="1:3" ht="17.25" customHeight="1">
      <c r="A122" s="499">
        <v>2013815</v>
      </c>
      <c r="B122" s="369" t="s">
        <v>578</v>
      </c>
      <c r="C122" s="372">
        <v>115</v>
      </c>
    </row>
    <row r="123" spans="1:3" ht="17.25" customHeight="1">
      <c r="A123" s="499">
        <v>2013816</v>
      </c>
      <c r="B123" s="369" t="s">
        <v>579</v>
      </c>
      <c r="C123" s="372">
        <v>705</v>
      </c>
    </row>
    <row r="124" spans="1:3" ht="17.25" customHeight="1">
      <c r="A124" s="499">
        <v>2013899</v>
      </c>
      <c r="B124" s="369" t="s">
        <v>580</v>
      </c>
      <c r="C124" s="372">
        <v>33</v>
      </c>
    </row>
    <row r="125" spans="1:3" ht="17.25" customHeight="1">
      <c r="A125" s="499">
        <v>20139</v>
      </c>
      <c r="B125" s="552" t="s">
        <v>581</v>
      </c>
      <c r="C125" s="372">
        <v>91</v>
      </c>
    </row>
    <row r="126" spans="1:3" ht="17.25" customHeight="1">
      <c r="A126" s="499">
        <v>2013901</v>
      </c>
      <c r="B126" s="369" t="s">
        <v>509</v>
      </c>
      <c r="C126" s="372">
        <v>54</v>
      </c>
    </row>
    <row r="127" spans="1:3" ht="17.25" customHeight="1">
      <c r="A127" s="499">
        <v>2013902</v>
      </c>
      <c r="B127" s="369" t="s">
        <v>510</v>
      </c>
      <c r="C127" s="372">
        <v>37</v>
      </c>
    </row>
    <row r="128" spans="1:3" ht="17.25" customHeight="1">
      <c r="A128" s="499">
        <v>20140</v>
      </c>
      <c r="B128" s="552" t="s">
        <v>582</v>
      </c>
      <c r="C128" s="372">
        <v>842</v>
      </c>
    </row>
    <row r="129" spans="1:3" ht="17.25" customHeight="1">
      <c r="A129" s="499">
        <v>2014001</v>
      </c>
      <c r="B129" s="369" t="s">
        <v>509</v>
      </c>
      <c r="C129" s="372">
        <v>290</v>
      </c>
    </row>
    <row r="130" spans="1:3" ht="17.25" customHeight="1">
      <c r="A130" s="499">
        <v>2014002</v>
      </c>
      <c r="B130" s="369" t="s">
        <v>510</v>
      </c>
      <c r="C130" s="372">
        <v>156</v>
      </c>
    </row>
    <row r="131" spans="1:3" ht="17.25" customHeight="1">
      <c r="A131" s="499">
        <v>2014004</v>
      </c>
      <c r="B131" s="369" t="s">
        <v>583</v>
      </c>
      <c r="C131" s="372">
        <v>112</v>
      </c>
    </row>
    <row r="132" spans="1:3" ht="17.25" customHeight="1">
      <c r="A132" s="499">
        <v>2014099</v>
      </c>
      <c r="B132" s="369" t="s">
        <v>584</v>
      </c>
      <c r="C132" s="372">
        <v>284</v>
      </c>
    </row>
    <row r="133" spans="1:3" ht="17.25" customHeight="1">
      <c r="A133" s="499">
        <v>203</v>
      </c>
      <c r="B133" s="552" t="s">
        <v>586</v>
      </c>
      <c r="C133" s="372">
        <v>589</v>
      </c>
    </row>
    <row r="134" spans="1:3" ht="17.25" customHeight="1">
      <c r="A134" s="499">
        <v>20306</v>
      </c>
      <c r="B134" s="552" t="s">
        <v>587</v>
      </c>
      <c r="C134" s="372">
        <v>589</v>
      </c>
    </row>
    <row r="135" spans="1:3" ht="17.25" customHeight="1">
      <c r="A135" s="499">
        <v>2030601</v>
      </c>
      <c r="B135" s="369" t="s">
        <v>588</v>
      </c>
      <c r="C135" s="372">
        <v>130</v>
      </c>
    </row>
    <row r="136" spans="1:3" ht="17.25" customHeight="1">
      <c r="A136" s="499">
        <v>2030603</v>
      </c>
      <c r="B136" s="369" t="s">
        <v>589</v>
      </c>
      <c r="C136" s="372">
        <v>248</v>
      </c>
    </row>
    <row r="137" spans="1:3" ht="17.25" customHeight="1">
      <c r="A137" s="499">
        <v>2030607</v>
      </c>
      <c r="B137" s="369" t="s">
        <v>590</v>
      </c>
      <c r="C137" s="372">
        <v>211</v>
      </c>
    </row>
    <row r="138" spans="1:3" ht="17.25" customHeight="1">
      <c r="A138" s="499">
        <v>204</v>
      </c>
      <c r="B138" s="552" t="s">
        <v>592</v>
      </c>
      <c r="C138" s="372">
        <v>82756</v>
      </c>
    </row>
    <row r="139" spans="1:3" ht="17.25" customHeight="1">
      <c r="A139" s="499">
        <v>20402</v>
      </c>
      <c r="B139" s="552" t="s">
        <v>595</v>
      </c>
      <c r="C139" s="372">
        <v>79508</v>
      </c>
    </row>
    <row r="140" spans="1:3" ht="17.25" customHeight="1">
      <c r="A140" s="499">
        <v>2040201</v>
      </c>
      <c r="B140" s="369" t="s">
        <v>509</v>
      </c>
      <c r="C140" s="372">
        <v>51784</v>
      </c>
    </row>
    <row r="141" spans="1:3" ht="17.25" customHeight="1">
      <c r="A141" s="499">
        <v>2040202</v>
      </c>
      <c r="B141" s="369" t="s">
        <v>510</v>
      </c>
      <c r="C141" s="372">
        <v>24517</v>
      </c>
    </row>
    <row r="142" spans="1:3" ht="17.25" customHeight="1">
      <c r="A142" s="499">
        <v>2040219</v>
      </c>
      <c r="B142" s="369" t="s">
        <v>539</v>
      </c>
      <c r="C142" s="372">
        <v>236</v>
      </c>
    </row>
    <row r="143" spans="1:3" ht="17.25" customHeight="1">
      <c r="A143" s="499">
        <v>2040220</v>
      </c>
      <c r="B143" s="369" t="s">
        <v>596</v>
      </c>
      <c r="C143" s="372">
        <v>2971</v>
      </c>
    </row>
    <row r="144" spans="1:3" ht="17.25" customHeight="1">
      <c r="A144" s="499">
        <v>20405</v>
      </c>
      <c r="B144" s="552" t="s">
        <v>598</v>
      </c>
      <c r="C144" s="372">
        <v>300</v>
      </c>
    </row>
    <row r="145" spans="1:3" ht="17.25" customHeight="1">
      <c r="A145" s="499">
        <v>2040504</v>
      </c>
      <c r="B145" s="369" t="s">
        <v>599</v>
      </c>
      <c r="C145" s="372">
        <v>300</v>
      </c>
    </row>
    <row r="146" spans="1:3" ht="17.25" customHeight="1">
      <c r="A146" s="499">
        <v>20406</v>
      </c>
      <c r="B146" s="552" t="s">
        <v>600</v>
      </c>
      <c r="C146" s="372">
        <v>2608</v>
      </c>
    </row>
    <row r="147" spans="1:3" ht="17.25" customHeight="1">
      <c r="A147" s="499">
        <v>2040601</v>
      </c>
      <c r="B147" s="369" t="s">
        <v>509</v>
      </c>
      <c r="C147" s="372">
        <v>949</v>
      </c>
    </row>
    <row r="148" spans="1:3" ht="17.25" customHeight="1">
      <c r="A148" s="499">
        <v>2040602</v>
      </c>
      <c r="B148" s="369" t="s">
        <v>510</v>
      </c>
      <c r="C148" s="372">
        <v>128</v>
      </c>
    </row>
    <row r="149" spans="1:3" ht="17.25" customHeight="1">
      <c r="A149" s="499">
        <v>2040604</v>
      </c>
      <c r="B149" s="369" t="s">
        <v>601</v>
      </c>
      <c r="C149" s="372">
        <v>385</v>
      </c>
    </row>
    <row r="150" spans="1:3" ht="17.25" customHeight="1">
      <c r="A150" s="499">
        <v>2040605</v>
      </c>
      <c r="B150" s="369" t="s">
        <v>602</v>
      </c>
      <c r="C150" s="372">
        <v>41</v>
      </c>
    </row>
    <row r="151" spans="1:3" ht="17.25" customHeight="1">
      <c r="A151" s="499">
        <v>2040607</v>
      </c>
      <c r="B151" s="369" t="s">
        <v>603</v>
      </c>
      <c r="C151" s="372">
        <v>412</v>
      </c>
    </row>
    <row r="152" spans="1:3" ht="17.25" customHeight="1">
      <c r="A152" s="499">
        <v>2040608</v>
      </c>
      <c r="B152" s="369" t="s">
        <v>604</v>
      </c>
      <c r="C152" s="372">
        <v>56</v>
      </c>
    </row>
    <row r="153" spans="1:3" ht="17.25" customHeight="1">
      <c r="A153" s="499">
        <v>2040610</v>
      </c>
      <c r="B153" s="369" t="s">
        <v>605</v>
      </c>
      <c r="C153" s="372">
        <v>210</v>
      </c>
    </row>
    <row r="154" spans="1:3" ht="17.25" customHeight="1">
      <c r="A154" s="499">
        <v>2040612</v>
      </c>
      <c r="B154" s="369" t="s">
        <v>606</v>
      </c>
      <c r="C154" s="372">
        <v>155</v>
      </c>
    </row>
    <row r="155" spans="1:3" ht="17.25" customHeight="1">
      <c r="A155" s="499">
        <v>2040650</v>
      </c>
      <c r="B155" s="369" t="s">
        <v>517</v>
      </c>
      <c r="C155" s="372">
        <v>81</v>
      </c>
    </row>
    <row r="156" spans="1:3" ht="17.25" customHeight="1">
      <c r="A156" s="499">
        <v>2040699</v>
      </c>
      <c r="B156" s="369" t="s">
        <v>607</v>
      </c>
      <c r="C156" s="372">
        <v>191</v>
      </c>
    </row>
    <row r="157" spans="1:3" ht="17.25" customHeight="1">
      <c r="A157" s="499">
        <v>20499</v>
      </c>
      <c r="B157" s="552" t="s">
        <v>608</v>
      </c>
      <c r="C157" s="372">
        <v>340</v>
      </c>
    </row>
    <row r="158" spans="1:3" ht="17.25" customHeight="1">
      <c r="A158" s="499">
        <v>2049999</v>
      </c>
      <c r="B158" s="369" t="s">
        <v>609</v>
      </c>
      <c r="C158" s="372">
        <v>340</v>
      </c>
    </row>
    <row r="159" spans="1:3" ht="17.25" customHeight="1">
      <c r="A159" s="499">
        <v>205</v>
      </c>
      <c r="B159" s="552" t="s">
        <v>610</v>
      </c>
      <c r="C159" s="372">
        <v>287186</v>
      </c>
    </row>
    <row r="160" spans="1:3" ht="17.25" customHeight="1">
      <c r="A160" s="499">
        <v>20501</v>
      </c>
      <c r="B160" s="552" t="s">
        <v>611</v>
      </c>
      <c r="C160" s="372">
        <v>6781</v>
      </c>
    </row>
    <row r="161" spans="1:3" ht="17.25" customHeight="1">
      <c r="A161" s="499">
        <v>2050101</v>
      </c>
      <c r="B161" s="369" t="s">
        <v>509</v>
      </c>
      <c r="C161" s="372">
        <v>731</v>
      </c>
    </row>
    <row r="162" spans="1:3" ht="17.25" customHeight="1">
      <c r="A162" s="499">
        <v>2050102</v>
      </c>
      <c r="B162" s="369" t="s">
        <v>510</v>
      </c>
      <c r="C162" s="372">
        <v>4013</v>
      </c>
    </row>
    <row r="163" spans="1:3" ht="17.25" customHeight="1">
      <c r="A163" s="499">
        <v>2050199</v>
      </c>
      <c r="B163" s="369" t="s">
        <v>612</v>
      </c>
      <c r="C163" s="372">
        <v>2037</v>
      </c>
    </row>
    <row r="164" spans="1:3" ht="17.25" customHeight="1">
      <c r="A164" s="499">
        <v>20502</v>
      </c>
      <c r="B164" s="552" t="s">
        <v>613</v>
      </c>
      <c r="C164" s="372">
        <v>259478</v>
      </c>
    </row>
    <row r="165" spans="1:3" ht="17.25" customHeight="1">
      <c r="A165" s="499">
        <v>2050201</v>
      </c>
      <c r="B165" s="369" t="s">
        <v>614</v>
      </c>
      <c r="C165" s="372">
        <v>17206</v>
      </c>
    </row>
    <row r="166" spans="1:3" ht="17.25" customHeight="1">
      <c r="A166" s="499">
        <v>2050202</v>
      </c>
      <c r="B166" s="369" t="s">
        <v>615</v>
      </c>
      <c r="C166" s="372">
        <v>119000</v>
      </c>
    </row>
    <row r="167" spans="1:3" ht="17.25" customHeight="1">
      <c r="A167" s="499">
        <v>2050203</v>
      </c>
      <c r="B167" s="369" t="s">
        <v>616</v>
      </c>
      <c r="C167" s="372">
        <v>70461</v>
      </c>
    </row>
    <row r="168" spans="1:3" ht="17.25" customHeight="1">
      <c r="A168" s="499">
        <v>2050204</v>
      </c>
      <c r="B168" s="369" t="s">
        <v>617</v>
      </c>
      <c r="C168" s="372">
        <v>51949</v>
      </c>
    </row>
    <row r="169" spans="1:3" ht="17.25" customHeight="1">
      <c r="A169" s="499">
        <v>2050205</v>
      </c>
      <c r="B169" s="369" t="s">
        <v>618</v>
      </c>
      <c r="C169" s="372">
        <v>16</v>
      </c>
    </row>
    <row r="170" spans="1:3" ht="17.25" customHeight="1">
      <c r="A170" s="499">
        <v>2050299</v>
      </c>
      <c r="B170" s="369" t="s">
        <v>619</v>
      </c>
      <c r="C170" s="372">
        <v>846</v>
      </c>
    </row>
    <row r="171" spans="1:3" ht="17.25" customHeight="1">
      <c r="A171" s="499">
        <v>20503</v>
      </c>
      <c r="B171" s="552" t="s">
        <v>620</v>
      </c>
      <c r="C171" s="372">
        <v>16495</v>
      </c>
    </row>
    <row r="172" spans="1:3" ht="17.25" customHeight="1">
      <c r="A172" s="499">
        <v>2050302</v>
      </c>
      <c r="B172" s="369" t="s">
        <v>621</v>
      </c>
      <c r="C172" s="372">
        <v>16495</v>
      </c>
    </row>
    <row r="173" spans="1:3" ht="17.25" customHeight="1">
      <c r="A173" s="499">
        <v>20504</v>
      </c>
      <c r="B173" s="552" t="s">
        <v>622</v>
      </c>
      <c r="C173" s="372">
        <v>240</v>
      </c>
    </row>
    <row r="174" spans="1:3" ht="17.25" customHeight="1">
      <c r="A174" s="499">
        <v>2050401</v>
      </c>
      <c r="B174" s="369" t="s">
        <v>623</v>
      </c>
      <c r="C174" s="372">
        <v>40</v>
      </c>
    </row>
    <row r="175" spans="1:3" ht="17.25" customHeight="1">
      <c r="A175" s="499">
        <v>2050404</v>
      </c>
      <c r="B175" s="369" t="s">
        <v>624</v>
      </c>
      <c r="C175" s="372">
        <v>200</v>
      </c>
    </row>
    <row r="176" spans="1:3" ht="17.25" customHeight="1">
      <c r="A176" s="499">
        <v>20507</v>
      </c>
      <c r="B176" s="552" t="s">
        <v>625</v>
      </c>
      <c r="C176" s="372">
        <v>1024</v>
      </c>
    </row>
    <row r="177" spans="1:3" ht="17.25" customHeight="1">
      <c r="A177" s="499">
        <v>2050701</v>
      </c>
      <c r="B177" s="369" t="s">
        <v>626</v>
      </c>
      <c r="C177" s="372">
        <v>1024</v>
      </c>
    </row>
    <row r="178" spans="1:3" ht="17.25" customHeight="1">
      <c r="A178" s="499">
        <v>20508</v>
      </c>
      <c r="B178" s="552" t="s">
        <v>628</v>
      </c>
      <c r="C178" s="372">
        <v>3168</v>
      </c>
    </row>
    <row r="179" spans="1:3" ht="17.25" customHeight="1">
      <c r="A179" s="499">
        <v>2050801</v>
      </c>
      <c r="B179" s="369" t="s">
        <v>629</v>
      </c>
      <c r="C179" s="372">
        <v>1881</v>
      </c>
    </row>
    <row r="180" spans="1:3" ht="17.25" customHeight="1">
      <c r="A180" s="499">
        <v>2050802</v>
      </c>
      <c r="B180" s="369" t="s">
        <v>630</v>
      </c>
      <c r="C180" s="372">
        <v>1168</v>
      </c>
    </row>
    <row r="181" spans="1:3" ht="17.25" customHeight="1">
      <c r="A181" s="499">
        <v>2050803</v>
      </c>
      <c r="B181" s="369" t="s">
        <v>631</v>
      </c>
      <c r="C181" s="372">
        <v>119</v>
      </c>
    </row>
    <row r="182" spans="1:3" ht="17.25" customHeight="1">
      <c r="A182" s="499">
        <v>206</v>
      </c>
      <c r="B182" s="552" t="s">
        <v>632</v>
      </c>
      <c r="C182" s="372">
        <v>29285</v>
      </c>
    </row>
    <row r="183" spans="1:3" ht="17.25" customHeight="1">
      <c r="A183" s="499">
        <v>20601</v>
      </c>
      <c r="B183" s="552" t="s">
        <v>633</v>
      </c>
      <c r="C183" s="372">
        <v>4556</v>
      </c>
    </row>
    <row r="184" spans="1:3" ht="17.25" customHeight="1">
      <c r="A184" s="499">
        <v>2060101</v>
      </c>
      <c r="B184" s="369" t="s">
        <v>509</v>
      </c>
      <c r="C184" s="372">
        <v>244</v>
      </c>
    </row>
    <row r="185" spans="1:3" ht="17.25" customHeight="1">
      <c r="A185" s="499">
        <v>2060102</v>
      </c>
      <c r="B185" s="369" t="s">
        <v>510</v>
      </c>
      <c r="C185" s="372">
        <v>85</v>
      </c>
    </row>
    <row r="186" spans="1:3" ht="17.25" customHeight="1">
      <c r="A186" s="499">
        <v>2060199</v>
      </c>
      <c r="B186" s="369" t="s">
        <v>634</v>
      </c>
      <c r="C186" s="372">
        <v>4227</v>
      </c>
    </row>
    <row r="187" spans="1:3" ht="17.25" customHeight="1">
      <c r="A187" s="499">
        <v>20604</v>
      </c>
      <c r="B187" s="552" t="s">
        <v>635</v>
      </c>
      <c r="C187" s="372">
        <v>23971</v>
      </c>
    </row>
    <row r="188" spans="1:3" ht="17.25" customHeight="1">
      <c r="A188" s="499">
        <v>2060404</v>
      </c>
      <c r="B188" s="369" t="s">
        <v>636</v>
      </c>
      <c r="C188" s="372">
        <v>23074</v>
      </c>
    </row>
    <row r="189" spans="1:3" ht="17.25" customHeight="1">
      <c r="A189" s="499">
        <v>2060405</v>
      </c>
      <c r="B189" s="369" t="s">
        <v>637</v>
      </c>
      <c r="C189" s="372">
        <v>497</v>
      </c>
    </row>
    <row r="190" spans="1:3" ht="17.25" customHeight="1">
      <c r="A190" s="499">
        <v>2060499</v>
      </c>
      <c r="B190" s="369" t="s">
        <v>638</v>
      </c>
      <c r="C190" s="372">
        <v>400</v>
      </c>
    </row>
    <row r="191" spans="1:3" ht="17.25" customHeight="1">
      <c r="A191" s="499">
        <v>20606</v>
      </c>
      <c r="B191" s="552" t="s">
        <v>639</v>
      </c>
      <c r="C191" s="372">
        <v>524</v>
      </c>
    </row>
    <row r="192" spans="1:3" ht="17.25" customHeight="1">
      <c r="A192" s="499">
        <v>2060602</v>
      </c>
      <c r="B192" s="369" t="s">
        <v>640</v>
      </c>
      <c r="C192" s="372">
        <v>290</v>
      </c>
    </row>
    <row r="193" spans="1:3" ht="17.25" customHeight="1">
      <c r="A193" s="499">
        <v>2060699</v>
      </c>
      <c r="B193" s="369" t="s">
        <v>641</v>
      </c>
      <c r="C193" s="372">
        <v>234</v>
      </c>
    </row>
    <row r="194" spans="1:3" ht="17.25" customHeight="1">
      <c r="A194" s="499">
        <v>20607</v>
      </c>
      <c r="B194" s="552" t="s">
        <v>642</v>
      </c>
      <c r="C194" s="372">
        <v>234</v>
      </c>
    </row>
    <row r="195" spans="1:3" ht="17.25" customHeight="1">
      <c r="A195" s="499">
        <v>2060702</v>
      </c>
      <c r="B195" s="369" t="s">
        <v>643</v>
      </c>
      <c r="C195" s="372">
        <v>234</v>
      </c>
    </row>
    <row r="196" spans="1:3" ht="17.25" customHeight="1">
      <c r="A196" s="499">
        <v>207</v>
      </c>
      <c r="B196" s="552" t="s">
        <v>645</v>
      </c>
      <c r="C196" s="372">
        <v>11210</v>
      </c>
    </row>
    <row r="197" spans="1:3" ht="17.25" customHeight="1">
      <c r="A197" s="499">
        <v>20701</v>
      </c>
      <c r="B197" s="552" t="s">
        <v>646</v>
      </c>
      <c r="C197" s="372">
        <v>6039</v>
      </c>
    </row>
    <row r="198" spans="1:3" ht="17.25" customHeight="1">
      <c r="A198" s="499">
        <v>2070101</v>
      </c>
      <c r="B198" s="369" t="s">
        <v>509</v>
      </c>
      <c r="C198" s="372">
        <v>1029</v>
      </c>
    </row>
    <row r="199" spans="1:3" ht="17.25" customHeight="1">
      <c r="A199" s="499">
        <v>2070104</v>
      </c>
      <c r="B199" s="369" t="s">
        <v>647</v>
      </c>
      <c r="C199" s="372">
        <v>1100</v>
      </c>
    </row>
    <row r="200" spans="1:3" ht="17.25" customHeight="1">
      <c r="A200" s="499">
        <v>2070105</v>
      </c>
      <c r="B200" s="369" t="s">
        <v>648</v>
      </c>
      <c r="C200" s="372">
        <v>100</v>
      </c>
    </row>
    <row r="201" spans="1:3" ht="17.25" customHeight="1">
      <c r="A201" s="499">
        <v>2070108</v>
      </c>
      <c r="B201" s="369" t="s">
        <v>649</v>
      </c>
      <c r="C201" s="372">
        <v>116</v>
      </c>
    </row>
    <row r="202" spans="1:3" ht="17.25" customHeight="1">
      <c r="A202" s="499">
        <v>2070109</v>
      </c>
      <c r="B202" s="369" t="s">
        <v>650</v>
      </c>
      <c r="C202" s="372">
        <v>2613</v>
      </c>
    </row>
    <row r="203" spans="1:3" ht="17.25" customHeight="1">
      <c r="A203" s="499">
        <v>2070111</v>
      </c>
      <c r="B203" s="369" t="s">
        <v>651</v>
      </c>
      <c r="C203" s="372">
        <v>20</v>
      </c>
    </row>
    <row r="204" spans="1:3" ht="17.25" customHeight="1">
      <c r="A204" s="499">
        <v>2070112</v>
      </c>
      <c r="B204" s="369" t="s">
        <v>652</v>
      </c>
      <c r="C204" s="372">
        <v>105</v>
      </c>
    </row>
    <row r="205" spans="1:3" ht="17.25" customHeight="1">
      <c r="A205" s="499">
        <v>2070113</v>
      </c>
      <c r="B205" s="369" t="s">
        <v>653</v>
      </c>
      <c r="C205" s="372">
        <v>398</v>
      </c>
    </row>
    <row r="206" spans="1:3" ht="17.25" customHeight="1">
      <c r="A206" s="499">
        <v>2070199</v>
      </c>
      <c r="B206" s="369" t="s">
        <v>654</v>
      </c>
      <c r="C206" s="372">
        <v>558</v>
      </c>
    </row>
    <row r="207" spans="1:3" ht="17.25" customHeight="1">
      <c r="A207" s="499">
        <v>20702</v>
      </c>
      <c r="B207" s="552" t="s">
        <v>655</v>
      </c>
      <c r="C207" s="372">
        <v>958</v>
      </c>
    </row>
    <row r="208" spans="1:3" ht="17.25" customHeight="1">
      <c r="A208" s="499">
        <v>2070204</v>
      </c>
      <c r="B208" s="369" t="s">
        <v>656</v>
      </c>
      <c r="C208" s="372">
        <v>94</v>
      </c>
    </row>
    <row r="209" spans="1:3" ht="17.25" customHeight="1">
      <c r="A209" s="499">
        <v>2070205</v>
      </c>
      <c r="B209" s="369" t="s">
        <v>657</v>
      </c>
      <c r="C209" s="372">
        <v>748</v>
      </c>
    </row>
    <row r="210" spans="1:3" ht="17.25" customHeight="1">
      <c r="A210" s="499">
        <v>2070299</v>
      </c>
      <c r="B210" s="369" t="s">
        <v>658</v>
      </c>
      <c r="C210" s="372">
        <v>116</v>
      </c>
    </row>
    <row r="211" spans="1:3" ht="17.25" customHeight="1">
      <c r="A211" s="499">
        <v>20703</v>
      </c>
      <c r="B211" s="552" t="s">
        <v>659</v>
      </c>
      <c r="C211" s="372">
        <v>342</v>
      </c>
    </row>
    <row r="212" spans="1:3" ht="17.25" customHeight="1">
      <c r="A212" s="499">
        <v>2070307</v>
      </c>
      <c r="B212" s="369" t="s">
        <v>660</v>
      </c>
      <c r="C212" s="372">
        <v>23</v>
      </c>
    </row>
    <row r="213" spans="1:3" ht="17.25" customHeight="1">
      <c r="A213" s="499">
        <v>2070308</v>
      </c>
      <c r="B213" s="369" t="s">
        <v>661</v>
      </c>
      <c r="C213" s="372">
        <v>1</v>
      </c>
    </row>
    <row r="214" spans="1:3" ht="17.25" customHeight="1">
      <c r="A214" s="499">
        <v>2070399</v>
      </c>
      <c r="B214" s="369" t="s">
        <v>662</v>
      </c>
      <c r="C214" s="372">
        <v>318</v>
      </c>
    </row>
    <row r="215" spans="1:3" ht="17.25" customHeight="1">
      <c r="A215" s="499">
        <v>20706</v>
      </c>
      <c r="B215" s="552" t="s">
        <v>663</v>
      </c>
      <c r="C215" s="372">
        <v>1178</v>
      </c>
    </row>
    <row r="216" spans="1:3" ht="17.25" customHeight="1">
      <c r="A216" s="499">
        <v>2070604</v>
      </c>
      <c r="B216" s="369" t="s">
        <v>664</v>
      </c>
      <c r="C216" s="372">
        <v>520</v>
      </c>
    </row>
    <row r="217" spans="1:3" ht="17.25" customHeight="1">
      <c r="A217" s="499">
        <v>2070605</v>
      </c>
      <c r="B217" s="369" t="s">
        <v>665</v>
      </c>
      <c r="C217" s="372">
        <v>658</v>
      </c>
    </row>
    <row r="218" spans="1:3" ht="17.25" customHeight="1">
      <c r="A218" s="499">
        <v>20708</v>
      </c>
      <c r="B218" s="552" t="s">
        <v>666</v>
      </c>
      <c r="C218" s="372">
        <v>2619</v>
      </c>
    </row>
    <row r="219" spans="1:3" ht="17.25" customHeight="1">
      <c r="A219" s="499">
        <v>2070807</v>
      </c>
      <c r="B219" s="369" t="s">
        <v>667</v>
      </c>
      <c r="C219" s="372">
        <v>21</v>
      </c>
    </row>
    <row r="220" spans="1:3" ht="17.25" customHeight="1">
      <c r="A220" s="499">
        <v>2070808</v>
      </c>
      <c r="B220" s="369" t="s">
        <v>668</v>
      </c>
      <c r="C220" s="372">
        <v>2598</v>
      </c>
    </row>
    <row r="221" spans="1:3" ht="17.25" customHeight="1">
      <c r="A221" s="499">
        <v>20799</v>
      </c>
      <c r="B221" s="552" t="s">
        <v>669</v>
      </c>
      <c r="C221" s="372">
        <v>74</v>
      </c>
    </row>
    <row r="222" spans="1:3" ht="17.25" customHeight="1">
      <c r="A222" s="499">
        <v>2079902</v>
      </c>
      <c r="B222" s="369" t="s">
        <v>670</v>
      </c>
      <c r="C222" s="372">
        <v>33</v>
      </c>
    </row>
    <row r="223" spans="1:3" ht="17.25" customHeight="1">
      <c r="A223" s="499">
        <v>2079903</v>
      </c>
      <c r="B223" s="369" t="s">
        <v>671</v>
      </c>
      <c r="C223" s="372">
        <v>41</v>
      </c>
    </row>
    <row r="224" spans="1:3" ht="17.25" customHeight="1">
      <c r="A224" s="499">
        <v>208</v>
      </c>
      <c r="B224" s="552" t="s">
        <v>672</v>
      </c>
      <c r="C224" s="372">
        <v>144334</v>
      </c>
    </row>
    <row r="225" spans="1:3" ht="17.25" customHeight="1">
      <c r="A225" s="499">
        <v>20801</v>
      </c>
      <c r="B225" s="552" t="s">
        <v>673</v>
      </c>
      <c r="C225" s="372">
        <v>6873</v>
      </c>
    </row>
    <row r="226" spans="1:3" ht="17.25" customHeight="1">
      <c r="A226" s="499">
        <v>2080101</v>
      </c>
      <c r="B226" s="369" t="s">
        <v>509</v>
      </c>
      <c r="C226" s="372">
        <v>2212</v>
      </c>
    </row>
    <row r="227" spans="1:3" ht="17.25" customHeight="1">
      <c r="A227" s="499">
        <v>2080102</v>
      </c>
      <c r="B227" s="369" t="s">
        <v>510</v>
      </c>
      <c r="C227" s="372">
        <v>2568</v>
      </c>
    </row>
    <row r="228" spans="1:3" ht="17.25" customHeight="1">
      <c r="A228" s="499">
        <v>2080105</v>
      </c>
      <c r="B228" s="369" t="s">
        <v>674</v>
      </c>
      <c r="C228" s="372">
        <v>16</v>
      </c>
    </row>
    <row r="229" spans="1:3" ht="17.25" customHeight="1">
      <c r="A229" s="499">
        <v>2080106</v>
      </c>
      <c r="B229" s="369" t="s">
        <v>675</v>
      </c>
      <c r="C229" s="372">
        <v>60</v>
      </c>
    </row>
    <row r="230" spans="1:3" ht="17.25" customHeight="1">
      <c r="A230" s="499">
        <v>2080107</v>
      </c>
      <c r="B230" s="369" t="s">
        <v>676</v>
      </c>
      <c r="C230" s="372">
        <v>26</v>
      </c>
    </row>
    <row r="231" spans="1:3" ht="17.25" customHeight="1">
      <c r="A231" s="499">
        <v>2080109</v>
      </c>
      <c r="B231" s="369" t="s">
        <v>677</v>
      </c>
      <c r="C231" s="372">
        <v>186</v>
      </c>
    </row>
    <row r="232" spans="1:3" ht="17.25" customHeight="1">
      <c r="A232" s="499">
        <v>2080110</v>
      </c>
      <c r="B232" s="369" t="s">
        <v>678</v>
      </c>
      <c r="C232" s="372">
        <v>63</v>
      </c>
    </row>
    <row r="233" spans="1:3" ht="17.25" customHeight="1">
      <c r="A233" s="499">
        <v>2080111</v>
      </c>
      <c r="B233" s="369" t="s">
        <v>679</v>
      </c>
      <c r="C233" s="372">
        <v>5</v>
      </c>
    </row>
    <row r="234" spans="1:3" ht="17.25" customHeight="1">
      <c r="A234" s="499">
        <v>2080150</v>
      </c>
      <c r="B234" s="369" t="s">
        <v>517</v>
      </c>
      <c r="C234" s="372">
        <v>1149</v>
      </c>
    </row>
    <row r="235" spans="1:3" ht="17.25" customHeight="1">
      <c r="A235" s="499">
        <v>2080199</v>
      </c>
      <c r="B235" s="369" t="s">
        <v>680</v>
      </c>
      <c r="C235" s="372">
        <v>588</v>
      </c>
    </row>
    <row r="236" spans="1:3" ht="17.25" customHeight="1">
      <c r="A236" s="499">
        <v>20802</v>
      </c>
      <c r="B236" s="552" t="s">
        <v>681</v>
      </c>
      <c r="C236" s="372">
        <v>22174</v>
      </c>
    </row>
    <row r="237" spans="1:3" ht="17.25" customHeight="1">
      <c r="A237" s="499">
        <v>2080201</v>
      </c>
      <c r="B237" s="369" t="s">
        <v>509</v>
      </c>
      <c r="C237" s="372">
        <v>1448</v>
      </c>
    </row>
    <row r="238" spans="1:3" ht="17.25" customHeight="1">
      <c r="A238" s="499">
        <v>2080202</v>
      </c>
      <c r="B238" s="369" t="s">
        <v>510</v>
      </c>
      <c r="C238" s="372">
        <v>902</v>
      </c>
    </row>
    <row r="239" spans="1:3" ht="17.25" customHeight="1">
      <c r="A239" s="499">
        <v>2080206</v>
      </c>
      <c r="B239" s="369" t="s">
        <v>682</v>
      </c>
      <c r="C239" s="372">
        <v>33</v>
      </c>
    </row>
    <row r="240" spans="1:3" ht="17.25" customHeight="1">
      <c r="A240" s="499">
        <v>2080207</v>
      </c>
      <c r="B240" s="369" t="s">
        <v>683</v>
      </c>
      <c r="C240" s="372">
        <v>41</v>
      </c>
    </row>
    <row r="241" spans="1:3" ht="17.25" customHeight="1">
      <c r="A241" s="499">
        <v>2080208</v>
      </c>
      <c r="B241" s="369" t="s">
        <v>684</v>
      </c>
      <c r="C241" s="372">
        <v>18931</v>
      </c>
    </row>
    <row r="242" spans="1:3" ht="17.25" customHeight="1">
      <c r="A242" s="499">
        <v>2080299</v>
      </c>
      <c r="B242" s="369" t="s">
        <v>685</v>
      </c>
      <c r="C242" s="372">
        <v>819</v>
      </c>
    </row>
    <row r="243" spans="1:3" ht="17.25" customHeight="1">
      <c r="A243" s="499">
        <v>20805</v>
      </c>
      <c r="B243" s="552" t="s">
        <v>686</v>
      </c>
      <c r="C243" s="372">
        <v>75606</v>
      </c>
    </row>
    <row r="244" spans="1:3" ht="17.25" customHeight="1">
      <c r="A244" s="499">
        <v>2080501</v>
      </c>
      <c r="B244" s="369" t="s">
        <v>687</v>
      </c>
      <c r="C244" s="372">
        <v>47</v>
      </c>
    </row>
    <row r="245" spans="1:3" ht="17.25" customHeight="1">
      <c r="A245" s="499">
        <v>2080503</v>
      </c>
      <c r="B245" s="369" t="s">
        <v>688</v>
      </c>
      <c r="C245" s="372">
        <v>1234</v>
      </c>
    </row>
    <row r="246" spans="1:3" ht="17.25" customHeight="1">
      <c r="A246" s="499">
        <v>2080505</v>
      </c>
      <c r="B246" s="369" t="s">
        <v>689</v>
      </c>
      <c r="C246" s="372">
        <v>32853</v>
      </c>
    </row>
    <row r="247" spans="1:3" ht="17.25" customHeight="1">
      <c r="A247" s="499">
        <v>2080506</v>
      </c>
      <c r="B247" s="369" t="s">
        <v>690</v>
      </c>
      <c r="C247" s="372">
        <v>16852</v>
      </c>
    </row>
    <row r="248" spans="1:3" ht="17.25" customHeight="1">
      <c r="A248" s="499">
        <v>2080599</v>
      </c>
      <c r="B248" s="369" t="s">
        <v>693</v>
      </c>
      <c r="C248" s="372">
        <v>24620</v>
      </c>
    </row>
    <row r="249" spans="1:3" ht="17.25" customHeight="1">
      <c r="A249" s="499">
        <v>20807</v>
      </c>
      <c r="B249" s="552" t="s">
        <v>694</v>
      </c>
      <c r="C249" s="372">
        <v>13150</v>
      </c>
    </row>
    <row r="250" spans="1:3" ht="17.25" customHeight="1">
      <c r="A250" s="499">
        <v>2080704</v>
      </c>
      <c r="B250" s="369" t="s">
        <v>695</v>
      </c>
      <c r="C250" s="372">
        <v>11249</v>
      </c>
    </row>
    <row r="251" spans="1:3" ht="17.25" customHeight="1">
      <c r="A251" s="499">
        <v>2080711</v>
      </c>
      <c r="B251" s="369" t="s">
        <v>696</v>
      </c>
      <c r="C251" s="372">
        <v>1000</v>
      </c>
    </row>
    <row r="252" spans="1:3" ht="17.25" customHeight="1">
      <c r="A252" s="499">
        <v>2080712</v>
      </c>
      <c r="B252" s="369" t="s">
        <v>697</v>
      </c>
      <c r="C252" s="372">
        <v>330</v>
      </c>
    </row>
    <row r="253" spans="1:3" ht="17.25" customHeight="1">
      <c r="A253" s="499">
        <v>2080799</v>
      </c>
      <c r="B253" s="369" t="s">
        <v>698</v>
      </c>
      <c r="C253" s="372">
        <v>571</v>
      </c>
    </row>
    <row r="254" spans="1:3" ht="17.25" customHeight="1">
      <c r="A254" s="499">
        <v>20808</v>
      </c>
      <c r="B254" s="552" t="s">
        <v>699</v>
      </c>
      <c r="C254" s="372">
        <v>4267</v>
      </c>
    </row>
    <row r="255" spans="1:3" ht="17.25" customHeight="1">
      <c r="A255" s="499">
        <v>2080801</v>
      </c>
      <c r="B255" s="369" t="s">
        <v>700</v>
      </c>
      <c r="C255" s="372">
        <v>234</v>
      </c>
    </row>
    <row r="256" spans="1:3" ht="17.25" customHeight="1">
      <c r="A256" s="499">
        <v>2080802</v>
      </c>
      <c r="B256" s="369" t="s">
        <v>701</v>
      </c>
      <c r="C256" s="372">
        <v>1357</v>
      </c>
    </row>
    <row r="257" spans="1:3" ht="17.25" customHeight="1">
      <c r="A257" s="499">
        <v>2080803</v>
      </c>
      <c r="B257" s="369" t="s">
        <v>702</v>
      </c>
      <c r="C257" s="372">
        <v>1131</v>
      </c>
    </row>
    <row r="258" spans="1:3" ht="17.25" customHeight="1">
      <c r="A258" s="499">
        <v>2080805</v>
      </c>
      <c r="B258" s="369" t="s">
        <v>703</v>
      </c>
      <c r="C258" s="372">
        <v>928</v>
      </c>
    </row>
    <row r="259" spans="1:3" ht="17.25" customHeight="1">
      <c r="A259" s="499">
        <v>2080806</v>
      </c>
      <c r="B259" s="369" t="s">
        <v>704</v>
      </c>
      <c r="C259" s="372">
        <v>162</v>
      </c>
    </row>
    <row r="260" spans="1:3" ht="17.25" customHeight="1">
      <c r="A260" s="499">
        <v>2080808</v>
      </c>
      <c r="B260" s="369" t="s">
        <v>705</v>
      </c>
      <c r="C260" s="372">
        <v>44</v>
      </c>
    </row>
    <row r="261" spans="1:3" ht="17.25" customHeight="1">
      <c r="A261" s="499">
        <v>2080899</v>
      </c>
      <c r="B261" s="369" t="s">
        <v>706</v>
      </c>
      <c r="C261" s="372">
        <v>411</v>
      </c>
    </row>
    <row r="262" spans="1:3" ht="17.25" customHeight="1">
      <c r="A262" s="499">
        <v>20809</v>
      </c>
      <c r="B262" s="552" t="s">
        <v>707</v>
      </c>
      <c r="C262" s="372">
        <v>8291</v>
      </c>
    </row>
    <row r="263" spans="1:3" ht="17.25" customHeight="1">
      <c r="A263" s="499">
        <v>2080901</v>
      </c>
      <c r="B263" s="369" t="s">
        <v>708</v>
      </c>
      <c r="C263" s="372">
        <v>1602</v>
      </c>
    </row>
    <row r="264" spans="1:3" ht="17.25" customHeight="1">
      <c r="A264" s="499">
        <v>2080902</v>
      </c>
      <c r="B264" s="369" t="s">
        <v>709</v>
      </c>
      <c r="C264" s="372">
        <v>5294</v>
      </c>
    </row>
    <row r="265" spans="1:3" ht="17.25" customHeight="1">
      <c r="A265" s="499">
        <v>2080903</v>
      </c>
      <c r="B265" s="369" t="s">
        <v>710</v>
      </c>
      <c r="C265" s="372">
        <v>483</v>
      </c>
    </row>
    <row r="266" spans="1:3" ht="17.25" customHeight="1">
      <c r="A266" s="499">
        <v>2080904</v>
      </c>
      <c r="B266" s="369" t="s">
        <v>711</v>
      </c>
      <c r="C266" s="372">
        <v>8</v>
      </c>
    </row>
    <row r="267" spans="1:3" ht="17.25" customHeight="1">
      <c r="A267" s="499">
        <v>2080905</v>
      </c>
      <c r="B267" s="369" t="s">
        <v>712</v>
      </c>
      <c r="C267" s="372">
        <v>685</v>
      </c>
    </row>
    <row r="268" spans="1:3" ht="17.25" customHeight="1">
      <c r="A268" s="499">
        <v>2080999</v>
      </c>
      <c r="B268" s="369" t="s">
        <v>713</v>
      </c>
      <c r="C268" s="372">
        <v>219</v>
      </c>
    </row>
    <row r="269" spans="1:3" ht="17.25" customHeight="1">
      <c r="A269" s="499">
        <v>20810</v>
      </c>
      <c r="B269" s="552" t="s">
        <v>714</v>
      </c>
      <c r="C269" s="372">
        <v>4479</v>
      </c>
    </row>
    <row r="270" spans="1:3" ht="17.25" customHeight="1">
      <c r="A270" s="499">
        <v>2081001</v>
      </c>
      <c r="B270" s="369" t="s">
        <v>715</v>
      </c>
      <c r="C270" s="372">
        <v>145</v>
      </c>
    </row>
    <row r="271" spans="1:3" ht="17.25" customHeight="1">
      <c r="A271" s="499">
        <v>2081002</v>
      </c>
      <c r="B271" s="369" t="s">
        <v>716</v>
      </c>
      <c r="C271" s="372">
        <v>964</v>
      </c>
    </row>
    <row r="272" spans="1:3" ht="17.25" customHeight="1">
      <c r="A272" s="499">
        <v>2081004</v>
      </c>
      <c r="B272" s="369" t="s">
        <v>717</v>
      </c>
      <c r="C272" s="372">
        <v>339</v>
      </c>
    </row>
    <row r="273" spans="1:3" ht="17.25" customHeight="1">
      <c r="A273" s="499">
        <v>2081006</v>
      </c>
      <c r="B273" s="369" t="s">
        <v>718</v>
      </c>
      <c r="C273" s="372">
        <v>2937</v>
      </c>
    </row>
    <row r="274" spans="1:3" ht="17.25" customHeight="1">
      <c r="A274" s="499">
        <v>2081099</v>
      </c>
      <c r="B274" s="369" t="s">
        <v>719</v>
      </c>
      <c r="C274" s="372">
        <v>94</v>
      </c>
    </row>
    <row r="275" spans="1:3" ht="17.25" customHeight="1">
      <c r="A275" s="499">
        <v>20811</v>
      </c>
      <c r="B275" s="552" t="s">
        <v>720</v>
      </c>
      <c r="C275" s="372">
        <v>6184</v>
      </c>
    </row>
    <row r="276" spans="1:3" ht="17.25" customHeight="1">
      <c r="A276" s="499">
        <v>2081101</v>
      </c>
      <c r="B276" s="369" t="s">
        <v>509</v>
      </c>
      <c r="C276" s="372">
        <v>229</v>
      </c>
    </row>
    <row r="277" spans="1:3" ht="17.25" customHeight="1">
      <c r="A277" s="499">
        <v>2081104</v>
      </c>
      <c r="B277" s="369" t="s">
        <v>721</v>
      </c>
      <c r="C277" s="372">
        <v>708</v>
      </c>
    </row>
    <row r="278" spans="1:3" ht="17.25" customHeight="1">
      <c r="A278" s="499">
        <v>2081105</v>
      </c>
      <c r="B278" s="369" t="s">
        <v>722</v>
      </c>
      <c r="C278" s="372">
        <v>91</v>
      </c>
    </row>
    <row r="279" spans="1:3" ht="17.25" customHeight="1">
      <c r="A279" s="499">
        <v>2081107</v>
      </c>
      <c r="B279" s="369" t="s">
        <v>723</v>
      </c>
      <c r="C279" s="372">
        <v>426</v>
      </c>
    </row>
    <row r="280" spans="1:3" ht="17.25" customHeight="1">
      <c r="A280" s="499">
        <v>2081199</v>
      </c>
      <c r="B280" s="369" t="s">
        <v>724</v>
      </c>
      <c r="C280" s="372">
        <v>4730</v>
      </c>
    </row>
    <row r="281" spans="1:3" ht="17.25" customHeight="1">
      <c r="A281" s="499">
        <v>20816</v>
      </c>
      <c r="B281" s="552" t="s">
        <v>725</v>
      </c>
      <c r="C281" s="372">
        <v>133</v>
      </c>
    </row>
    <row r="282" spans="1:3" ht="17.25" customHeight="1">
      <c r="A282" s="499">
        <v>2081601</v>
      </c>
      <c r="B282" s="369" t="s">
        <v>509</v>
      </c>
      <c r="C282" s="372">
        <v>105</v>
      </c>
    </row>
    <row r="283" spans="1:3" ht="17.25" customHeight="1">
      <c r="A283" s="499">
        <v>2081699</v>
      </c>
      <c r="B283" s="369" t="s">
        <v>726</v>
      </c>
      <c r="C283" s="372">
        <v>28</v>
      </c>
    </row>
    <row r="284" spans="1:3" ht="17.25" customHeight="1">
      <c r="A284" s="499">
        <v>20819</v>
      </c>
      <c r="B284" s="552" t="s">
        <v>727</v>
      </c>
      <c r="C284" s="372">
        <v>1198</v>
      </c>
    </row>
    <row r="285" spans="1:3" ht="17.25" customHeight="1">
      <c r="A285" s="499">
        <v>2081901</v>
      </c>
      <c r="B285" s="369" t="s">
        <v>728</v>
      </c>
      <c r="C285" s="372">
        <v>1116</v>
      </c>
    </row>
    <row r="286" spans="1:3" ht="17.25" customHeight="1">
      <c r="A286" s="499">
        <v>2081902</v>
      </c>
      <c r="B286" s="369" t="s">
        <v>729</v>
      </c>
      <c r="C286" s="372">
        <v>82</v>
      </c>
    </row>
    <row r="287" spans="1:3" ht="17.25" customHeight="1">
      <c r="A287" s="499">
        <v>20820</v>
      </c>
      <c r="B287" s="552" t="s">
        <v>730</v>
      </c>
      <c r="C287" s="372">
        <v>241</v>
      </c>
    </row>
    <row r="288" spans="1:3" ht="17.25" customHeight="1">
      <c r="A288" s="499">
        <v>2082001</v>
      </c>
      <c r="B288" s="369" t="s">
        <v>731</v>
      </c>
      <c r="C288" s="372">
        <v>200</v>
      </c>
    </row>
    <row r="289" spans="1:3" ht="17.25" customHeight="1">
      <c r="A289" s="499">
        <v>2082002</v>
      </c>
      <c r="B289" s="369" t="s">
        <v>732</v>
      </c>
      <c r="C289" s="372">
        <v>41</v>
      </c>
    </row>
    <row r="290" spans="1:3" ht="17.25" customHeight="1">
      <c r="A290" s="499">
        <v>20821</v>
      </c>
      <c r="B290" s="552" t="s">
        <v>733</v>
      </c>
      <c r="C290" s="372">
        <v>274</v>
      </c>
    </row>
    <row r="291" spans="1:3" ht="17.25" customHeight="1">
      <c r="A291" s="499">
        <v>2082101</v>
      </c>
      <c r="B291" s="369" t="s">
        <v>734</v>
      </c>
      <c r="C291" s="372">
        <v>158</v>
      </c>
    </row>
    <row r="292" spans="1:3" ht="17.25" customHeight="1">
      <c r="A292" s="499">
        <v>2082102</v>
      </c>
      <c r="B292" s="369" t="s">
        <v>735</v>
      </c>
      <c r="C292" s="372">
        <v>116</v>
      </c>
    </row>
    <row r="293" spans="1:3" ht="17.25" customHeight="1">
      <c r="A293" s="499">
        <v>20825</v>
      </c>
      <c r="B293" s="552" t="s">
        <v>736</v>
      </c>
      <c r="C293" s="372">
        <v>168</v>
      </c>
    </row>
    <row r="294" spans="1:3" ht="17.25" customHeight="1">
      <c r="A294" s="499">
        <v>2082501</v>
      </c>
      <c r="B294" s="369" t="s">
        <v>737</v>
      </c>
      <c r="C294" s="372">
        <v>131</v>
      </c>
    </row>
    <row r="295" spans="1:3" ht="17.25" customHeight="1">
      <c r="A295" s="499">
        <v>2082502</v>
      </c>
      <c r="B295" s="369" t="s">
        <v>738</v>
      </c>
      <c r="C295" s="372">
        <v>37</v>
      </c>
    </row>
    <row r="296" spans="1:3" ht="17.25" customHeight="1">
      <c r="A296" s="499">
        <v>20828</v>
      </c>
      <c r="B296" s="552" t="s">
        <v>739</v>
      </c>
      <c r="C296" s="372">
        <v>657</v>
      </c>
    </row>
    <row r="297" spans="1:3" ht="17.25" customHeight="1">
      <c r="A297" s="499">
        <v>2082801</v>
      </c>
      <c r="B297" s="369" t="s">
        <v>509</v>
      </c>
      <c r="C297" s="372">
        <v>182</v>
      </c>
    </row>
    <row r="298" spans="1:3" ht="17.25" customHeight="1">
      <c r="A298" s="499">
        <v>2082802</v>
      </c>
      <c r="B298" s="369" t="s">
        <v>510</v>
      </c>
      <c r="C298" s="372">
        <v>46</v>
      </c>
    </row>
    <row r="299" spans="1:3" ht="17.25" customHeight="1">
      <c r="A299" s="499">
        <v>2082804</v>
      </c>
      <c r="B299" s="369" t="s">
        <v>740</v>
      </c>
      <c r="C299" s="372">
        <v>149</v>
      </c>
    </row>
    <row r="300" spans="1:3" ht="17.25" customHeight="1">
      <c r="A300" s="499">
        <v>2082850</v>
      </c>
      <c r="B300" s="369" t="s">
        <v>517</v>
      </c>
      <c r="C300" s="372">
        <v>83</v>
      </c>
    </row>
    <row r="301" spans="1:3" ht="17.25" customHeight="1">
      <c r="A301" s="499">
        <v>2082899</v>
      </c>
      <c r="B301" s="369" t="s">
        <v>741</v>
      </c>
      <c r="C301" s="372">
        <v>197</v>
      </c>
    </row>
    <row r="302" spans="1:3" ht="17.25" customHeight="1">
      <c r="A302" s="499">
        <v>20830</v>
      </c>
      <c r="B302" s="552" t="s">
        <v>742</v>
      </c>
      <c r="C302" s="372">
        <v>493</v>
      </c>
    </row>
    <row r="303" spans="1:3" ht="17.25" customHeight="1">
      <c r="A303" s="499">
        <v>2083099</v>
      </c>
      <c r="B303" s="369" t="s">
        <v>743</v>
      </c>
      <c r="C303" s="372">
        <v>493</v>
      </c>
    </row>
    <row r="304" spans="1:3" ht="17.25" customHeight="1">
      <c r="A304" s="499">
        <v>20899</v>
      </c>
      <c r="B304" s="552" t="s">
        <v>744</v>
      </c>
      <c r="C304" s="372">
        <v>146</v>
      </c>
    </row>
    <row r="305" spans="1:3" ht="17.25" customHeight="1">
      <c r="A305" s="499">
        <v>2089999</v>
      </c>
      <c r="B305" s="369" t="s">
        <v>745</v>
      </c>
      <c r="C305" s="372">
        <v>146</v>
      </c>
    </row>
    <row r="306" spans="1:3" ht="17.25" customHeight="1">
      <c r="A306" s="499">
        <v>210</v>
      </c>
      <c r="B306" s="552" t="s">
        <v>746</v>
      </c>
      <c r="C306" s="372">
        <v>79941</v>
      </c>
    </row>
    <row r="307" spans="1:3" ht="17.25" customHeight="1">
      <c r="A307" s="499">
        <v>21001</v>
      </c>
      <c r="B307" s="552" t="s">
        <v>747</v>
      </c>
      <c r="C307" s="372">
        <v>1797</v>
      </c>
    </row>
    <row r="308" spans="1:3" ht="17.25" customHeight="1">
      <c r="A308" s="499">
        <v>2100101</v>
      </c>
      <c r="B308" s="369" t="s">
        <v>509</v>
      </c>
      <c r="C308" s="372">
        <v>597</v>
      </c>
    </row>
    <row r="309" spans="1:3" ht="17.25" customHeight="1">
      <c r="A309" s="499">
        <v>2100102</v>
      </c>
      <c r="B309" s="369" t="s">
        <v>510</v>
      </c>
      <c r="C309" s="372">
        <v>755</v>
      </c>
    </row>
    <row r="310" spans="1:3" ht="17.25" customHeight="1">
      <c r="A310" s="499">
        <v>2100199</v>
      </c>
      <c r="B310" s="369" t="s">
        <v>748</v>
      </c>
      <c r="C310" s="372">
        <v>445</v>
      </c>
    </row>
    <row r="311" spans="1:3" ht="17.25" customHeight="1">
      <c r="A311" s="499">
        <v>21002</v>
      </c>
      <c r="B311" s="552" t="s">
        <v>749</v>
      </c>
      <c r="C311" s="372">
        <v>4379</v>
      </c>
    </row>
    <row r="312" spans="1:3" ht="17.25" customHeight="1">
      <c r="A312" s="499">
        <v>2100201</v>
      </c>
      <c r="B312" s="369" t="s">
        <v>750</v>
      </c>
      <c r="C312" s="372">
        <v>2648</v>
      </c>
    </row>
    <row r="313" spans="1:3" ht="17.25" customHeight="1">
      <c r="A313" s="499">
        <v>2100202</v>
      </c>
      <c r="B313" s="369" t="s">
        <v>751</v>
      </c>
      <c r="C313" s="372">
        <v>1731</v>
      </c>
    </row>
    <row r="314" spans="1:3" ht="17.25" customHeight="1">
      <c r="A314" s="499">
        <v>21003</v>
      </c>
      <c r="B314" s="552" t="s">
        <v>752</v>
      </c>
      <c r="C314" s="372">
        <v>10484</v>
      </c>
    </row>
    <row r="315" spans="1:3" ht="17.25" customHeight="1">
      <c r="A315" s="499">
        <v>2100301</v>
      </c>
      <c r="B315" s="369" t="s">
        <v>753</v>
      </c>
      <c r="C315" s="372">
        <v>4791</v>
      </c>
    </row>
    <row r="316" spans="1:3" ht="17.25" customHeight="1">
      <c r="A316" s="499">
        <v>2100302</v>
      </c>
      <c r="B316" s="369" t="s">
        <v>754</v>
      </c>
      <c r="C316" s="372">
        <v>4646</v>
      </c>
    </row>
    <row r="317" spans="1:3" ht="17.25" customHeight="1">
      <c r="A317" s="499">
        <v>2100399</v>
      </c>
      <c r="B317" s="369" t="s">
        <v>755</v>
      </c>
      <c r="C317" s="372">
        <v>1047</v>
      </c>
    </row>
    <row r="318" spans="1:3" ht="17.25" customHeight="1">
      <c r="A318" s="499">
        <v>21004</v>
      </c>
      <c r="B318" s="552" t="s">
        <v>756</v>
      </c>
      <c r="C318" s="372">
        <v>24305</v>
      </c>
    </row>
    <row r="319" spans="1:3" ht="17.25" customHeight="1">
      <c r="A319" s="499">
        <v>2100401</v>
      </c>
      <c r="B319" s="369" t="s">
        <v>757</v>
      </c>
      <c r="C319" s="372">
        <v>3639</v>
      </c>
    </row>
    <row r="320" spans="1:3" ht="17.25" customHeight="1">
      <c r="A320" s="499">
        <v>2100402</v>
      </c>
      <c r="B320" s="369" t="s">
        <v>758</v>
      </c>
      <c r="C320" s="372">
        <v>805</v>
      </c>
    </row>
    <row r="321" spans="1:3" ht="17.25" customHeight="1">
      <c r="A321" s="499">
        <v>2100403</v>
      </c>
      <c r="B321" s="369" t="s">
        <v>759</v>
      </c>
      <c r="C321" s="372">
        <v>1216</v>
      </c>
    </row>
    <row r="322" spans="1:3" ht="17.25" customHeight="1">
      <c r="A322" s="499">
        <v>2100408</v>
      </c>
      <c r="B322" s="369" t="s">
        <v>760</v>
      </c>
      <c r="C322" s="372">
        <v>14392</v>
      </c>
    </row>
    <row r="323" spans="1:3" ht="17.25" customHeight="1">
      <c r="A323" s="499">
        <v>2100409</v>
      </c>
      <c r="B323" s="369" t="s">
        <v>761</v>
      </c>
      <c r="C323" s="372">
        <v>2566</v>
      </c>
    </row>
    <row r="324" spans="1:3" ht="17.25" customHeight="1">
      <c r="A324" s="499">
        <v>2100410</v>
      </c>
      <c r="B324" s="369" t="s">
        <v>762</v>
      </c>
      <c r="C324" s="372">
        <v>521</v>
      </c>
    </row>
    <row r="325" spans="1:3" ht="17.25" customHeight="1">
      <c r="A325" s="499">
        <v>2100499</v>
      </c>
      <c r="B325" s="369" t="s">
        <v>763</v>
      </c>
      <c r="C325" s="372">
        <v>1166</v>
      </c>
    </row>
    <row r="326" spans="1:3" ht="17.25" customHeight="1">
      <c r="A326" s="499">
        <v>21007</v>
      </c>
      <c r="B326" s="552" t="s">
        <v>764</v>
      </c>
      <c r="C326" s="372">
        <v>8411</v>
      </c>
    </row>
    <row r="327" spans="1:3" ht="17.25" customHeight="1">
      <c r="A327" s="499">
        <v>2100716</v>
      </c>
      <c r="B327" s="369" t="s">
        <v>765</v>
      </c>
      <c r="C327" s="372">
        <v>90</v>
      </c>
    </row>
    <row r="328" spans="1:3" ht="17.25" customHeight="1">
      <c r="A328" s="499">
        <v>2100717</v>
      </c>
      <c r="B328" s="369" t="s">
        <v>766</v>
      </c>
      <c r="C328" s="372">
        <v>8321</v>
      </c>
    </row>
    <row r="329" spans="1:3" ht="17.25" customHeight="1">
      <c r="A329" s="499">
        <v>21011</v>
      </c>
      <c r="B329" s="552" t="s">
        <v>767</v>
      </c>
      <c r="C329" s="372">
        <v>19417</v>
      </c>
    </row>
    <row r="330" spans="1:3" ht="17.25" customHeight="1">
      <c r="A330" s="499">
        <v>2101101</v>
      </c>
      <c r="B330" s="369" t="s">
        <v>768</v>
      </c>
      <c r="C330" s="372">
        <v>6596</v>
      </c>
    </row>
    <row r="331" spans="1:3" ht="17.25" customHeight="1">
      <c r="A331" s="499">
        <v>2101102</v>
      </c>
      <c r="B331" s="369" t="s">
        <v>769</v>
      </c>
      <c r="C331" s="372">
        <v>12821</v>
      </c>
    </row>
    <row r="332" spans="1:3" ht="17.25" customHeight="1">
      <c r="A332" s="499">
        <v>21012</v>
      </c>
      <c r="B332" s="552" t="s">
        <v>770</v>
      </c>
      <c r="C332" s="372">
        <v>6908</v>
      </c>
    </row>
    <row r="333" spans="1:3" ht="17.25" customHeight="1">
      <c r="A333" s="499">
        <v>2101202</v>
      </c>
      <c r="B333" s="369" t="s">
        <v>771</v>
      </c>
      <c r="C333" s="372">
        <v>6908</v>
      </c>
    </row>
    <row r="334" spans="1:3" ht="17.25" customHeight="1">
      <c r="A334" s="499">
        <v>21013</v>
      </c>
      <c r="B334" s="552" t="s">
        <v>772</v>
      </c>
      <c r="C334" s="372">
        <v>2646</v>
      </c>
    </row>
    <row r="335" spans="1:3" ht="17.25" customHeight="1">
      <c r="A335" s="499">
        <v>2101301</v>
      </c>
      <c r="B335" s="369" t="s">
        <v>773</v>
      </c>
      <c r="C335" s="372">
        <v>2598</v>
      </c>
    </row>
    <row r="336" spans="1:3" ht="17.25" customHeight="1">
      <c r="A336" s="499">
        <v>2101399</v>
      </c>
      <c r="B336" s="369" t="s">
        <v>774</v>
      </c>
      <c r="C336" s="372">
        <v>48</v>
      </c>
    </row>
    <row r="337" spans="1:3" ht="17.25" customHeight="1">
      <c r="A337" s="499">
        <v>21014</v>
      </c>
      <c r="B337" s="552" t="s">
        <v>775</v>
      </c>
      <c r="C337" s="372">
        <v>139</v>
      </c>
    </row>
    <row r="338" spans="1:3" ht="17.25" customHeight="1">
      <c r="A338" s="499">
        <v>2101401</v>
      </c>
      <c r="B338" s="369" t="s">
        <v>776</v>
      </c>
      <c r="C338" s="372">
        <v>139</v>
      </c>
    </row>
    <row r="339" spans="1:3" ht="17.25" customHeight="1">
      <c r="A339" s="499">
        <v>21015</v>
      </c>
      <c r="B339" s="552" t="s">
        <v>777</v>
      </c>
      <c r="C339" s="372">
        <v>1354</v>
      </c>
    </row>
    <row r="340" spans="1:3" ht="17.25" customHeight="1">
      <c r="A340" s="499">
        <v>2101501</v>
      </c>
      <c r="B340" s="369" t="s">
        <v>509</v>
      </c>
      <c r="C340" s="372">
        <v>611</v>
      </c>
    </row>
    <row r="341" spans="1:3" ht="17.25" customHeight="1">
      <c r="A341" s="499">
        <v>2101502</v>
      </c>
      <c r="B341" s="369" t="s">
        <v>510</v>
      </c>
      <c r="C341" s="372">
        <v>443</v>
      </c>
    </row>
    <row r="342" spans="1:3" ht="17.25" customHeight="1">
      <c r="A342" s="499">
        <v>2101504</v>
      </c>
      <c r="B342" s="369" t="s">
        <v>539</v>
      </c>
      <c r="C342" s="372">
        <v>56</v>
      </c>
    </row>
    <row r="343" spans="1:3" ht="17.25" customHeight="1">
      <c r="A343" s="499">
        <v>2101506</v>
      </c>
      <c r="B343" s="369" t="s">
        <v>778</v>
      </c>
      <c r="C343" s="372">
        <v>200</v>
      </c>
    </row>
    <row r="344" spans="1:3" ht="17.25" customHeight="1">
      <c r="A344" s="499">
        <v>2101550</v>
      </c>
      <c r="B344" s="369" t="s">
        <v>517</v>
      </c>
      <c r="C344" s="372">
        <v>44</v>
      </c>
    </row>
    <row r="345" spans="1:3" ht="17.25" customHeight="1">
      <c r="A345" s="499">
        <v>21016</v>
      </c>
      <c r="B345" s="552" t="s">
        <v>779</v>
      </c>
      <c r="C345" s="372">
        <v>65</v>
      </c>
    </row>
    <row r="346" spans="1:3" ht="17.25" customHeight="1">
      <c r="A346" s="499">
        <v>2101601</v>
      </c>
      <c r="B346" s="369" t="s">
        <v>780</v>
      </c>
      <c r="C346" s="372">
        <v>65</v>
      </c>
    </row>
    <row r="347" spans="1:3" ht="17.25" customHeight="1">
      <c r="A347" s="499">
        <v>21017</v>
      </c>
      <c r="B347" s="552" t="s">
        <v>781</v>
      </c>
      <c r="C347" s="372">
        <v>36</v>
      </c>
    </row>
    <row r="348" spans="1:3" ht="17.25" customHeight="1">
      <c r="A348" s="499">
        <v>2101704</v>
      </c>
      <c r="B348" s="369" t="s">
        <v>782</v>
      </c>
      <c r="C348" s="372">
        <v>35</v>
      </c>
    </row>
    <row r="349" spans="1:3" ht="17.25" customHeight="1">
      <c r="A349" s="499">
        <v>2101799</v>
      </c>
      <c r="B349" s="369" t="s">
        <v>783</v>
      </c>
      <c r="C349" s="372">
        <v>1</v>
      </c>
    </row>
    <row r="350" spans="1:3" ht="17.25" customHeight="1">
      <c r="A350" s="499">
        <v>211</v>
      </c>
      <c r="B350" s="552" t="s">
        <v>786</v>
      </c>
      <c r="C350" s="372">
        <v>32914</v>
      </c>
    </row>
    <row r="351" spans="1:3" ht="17.25" customHeight="1">
      <c r="A351" s="499">
        <v>21101</v>
      </c>
      <c r="B351" s="552" t="s">
        <v>787</v>
      </c>
      <c r="C351" s="372">
        <v>1232</v>
      </c>
    </row>
    <row r="352" spans="1:3" ht="17.25" customHeight="1">
      <c r="A352" s="499">
        <v>2110101</v>
      </c>
      <c r="B352" s="369" t="s">
        <v>509</v>
      </c>
      <c r="C352" s="372">
        <v>358</v>
      </c>
    </row>
    <row r="353" spans="1:3" ht="17.25" customHeight="1">
      <c r="A353" s="499">
        <v>2110102</v>
      </c>
      <c r="B353" s="369" t="s">
        <v>510</v>
      </c>
      <c r="C353" s="372">
        <v>227</v>
      </c>
    </row>
    <row r="354" spans="1:3" ht="17.25" customHeight="1">
      <c r="A354" s="499">
        <v>2110104</v>
      </c>
      <c r="B354" s="369" t="s">
        <v>788</v>
      </c>
      <c r="C354" s="372">
        <v>127</v>
      </c>
    </row>
    <row r="355" spans="1:3" ht="17.25" customHeight="1">
      <c r="A355" s="499">
        <v>2110199</v>
      </c>
      <c r="B355" s="369" t="s">
        <v>790</v>
      </c>
      <c r="C355" s="372">
        <v>520</v>
      </c>
    </row>
    <row r="356" spans="1:3" ht="17.25" customHeight="1">
      <c r="A356" s="499">
        <v>21103</v>
      </c>
      <c r="B356" s="552" t="s">
        <v>793</v>
      </c>
      <c r="C356" s="372">
        <v>29434</v>
      </c>
    </row>
    <row r="357" spans="1:3" ht="17.25" customHeight="1">
      <c r="A357" s="499">
        <v>2110301</v>
      </c>
      <c r="B357" s="369" t="s">
        <v>794</v>
      </c>
      <c r="C357" s="372">
        <v>558</v>
      </c>
    </row>
    <row r="358" spans="1:3" ht="17.25" customHeight="1">
      <c r="A358" s="499">
        <v>2110302</v>
      </c>
      <c r="B358" s="369" t="s">
        <v>795</v>
      </c>
      <c r="C358" s="372">
        <v>2101</v>
      </c>
    </row>
    <row r="359" spans="1:3" ht="17.25" customHeight="1">
      <c r="A359" s="499">
        <v>2110304</v>
      </c>
      <c r="B359" s="369" t="s">
        <v>796</v>
      </c>
      <c r="C359" s="372">
        <v>10</v>
      </c>
    </row>
    <row r="360" spans="1:3" ht="17.25" customHeight="1">
      <c r="A360" s="499">
        <v>2110307</v>
      </c>
      <c r="B360" s="553" t="s">
        <v>797</v>
      </c>
      <c r="C360" s="373">
        <v>331</v>
      </c>
    </row>
    <row r="361" spans="1:3" ht="17.25" customHeight="1">
      <c r="A361" s="499">
        <v>2110399</v>
      </c>
      <c r="B361" s="369" t="s">
        <v>798</v>
      </c>
      <c r="C361" s="372">
        <v>26434</v>
      </c>
    </row>
    <row r="362" spans="1:3" ht="17.25" customHeight="1">
      <c r="A362" s="499">
        <v>21104</v>
      </c>
      <c r="B362" s="552" t="s">
        <v>799</v>
      </c>
      <c r="C362" s="372">
        <v>94</v>
      </c>
    </row>
    <row r="363" spans="1:3" ht="17.25" customHeight="1">
      <c r="A363" s="499">
        <v>2110401</v>
      </c>
      <c r="B363" s="369" t="s">
        <v>800</v>
      </c>
      <c r="C363" s="372">
        <v>25</v>
      </c>
    </row>
    <row r="364" spans="1:3" ht="17.25" customHeight="1">
      <c r="A364" s="499">
        <v>2110402</v>
      </c>
      <c r="B364" s="369" t="s">
        <v>801</v>
      </c>
      <c r="C364" s="372">
        <v>60</v>
      </c>
    </row>
    <row r="365" spans="1:3" ht="17.25" customHeight="1">
      <c r="A365" s="499">
        <v>2110406</v>
      </c>
      <c r="B365" s="369" t="s">
        <v>803</v>
      </c>
      <c r="C365" s="372">
        <v>9</v>
      </c>
    </row>
    <row r="366" spans="1:3" ht="17.25" customHeight="1">
      <c r="A366" s="499">
        <v>21105</v>
      </c>
      <c r="B366" s="552" t="s">
        <v>804</v>
      </c>
      <c r="C366" s="372">
        <v>735</v>
      </c>
    </row>
    <row r="367" spans="1:3" ht="17.25" customHeight="1">
      <c r="A367" s="499">
        <v>2110501</v>
      </c>
      <c r="B367" s="369" t="s">
        <v>805</v>
      </c>
      <c r="C367" s="372">
        <v>106</v>
      </c>
    </row>
    <row r="368" spans="1:3" ht="17.25" customHeight="1">
      <c r="A368" s="499">
        <v>2110502</v>
      </c>
      <c r="B368" s="369" t="s">
        <v>806</v>
      </c>
      <c r="C368" s="372">
        <v>269</v>
      </c>
    </row>
    <row r="369" spans="1:3" ht="17.25" customHeight="1">
      <c r="A369" s="499">
        <v>2110599</v>
      </c>
      <c r="B369" s="369" t="s">
        <v>807</v>
      </c>
      <c r="C369" s="372">
        <v>360</v>
      </c>
    </row>
    <row r="370" spans="1:3" ht="17.25" customHeight="1">
      <c r="A370" s="499">
        <v>21111</v>
      </c>
      <c r="B370" s="552" t="s">
        <v>808</v>
      </c>
      <c r="C370" s="372">
        <v>1419</v>
      </c>
    </row>
    <row r="371" spans="1:3" ht="17.25" customHeight="1">
      <c r="A371" s="499">
        <v>2111101</v>
      </c>
      <c r="B371" s="369" t="s">
        <v>809</v>
      </c>
      <c r="C371" s="372">
        <v>712</v>
      </c>
    </row>
    <row r="372" spans="1:3" ht="17.25" customHeight="1">
      <c r="A372" s="499">
        <v>2111102</v>
      </c>
      <c r="B372" s="369" t="s">
        <v>810</v>
      </c>
      <c r="C372" s="372">
        <v>707</v>
      </c>
    </row>
    <row r="373" spans="1:3" ht="17.25" customHeight="1">
      <c r="A373" s="499">
        <v>212</v>
      </c>
      <c r="B373" s="552" t="s">
        <v>811</v>
      </c>
      <c r="C373" s="372">
        <v>136603</v>
      </c>
    </row>
    <row r="374" spans="1:3" ht="17.25" customHeight="1">
      <c r="A374" s="499">
        <v>21201</v>
      </c>
      <c r="B374" s="552" t="s">
        <v>812</v>
      </c>
      <c r="C374" s="372">
        <v>32465</v>
      </c>
    </row>
    <row r="375" spans="1:3" ht="17.25" customHeight="1">
      <c r="A375" s="499">
        <v>2120101</v>
      </c>
      <c r="B375" s="369" t="s">
        <v>509</v>
      </c>
      <c r="C375" s="372">
        <v>1984</v>
      </c>
    </row>
    <row r="376" spans="1:3" ht="17.25" customHeight="1">
      <c r="A376" s="499">
        <v>2120102</v>
      </c>
      <c r="B376" s="369" t="s">
        <v>510</v>
      </c>
      <c r="C376" s="372">
        <v>10837</v>
      </c>
    </row>
    <row r="377" spans="1:3" ht="17.25" customHeight="1">
      <c r="A377" s="499">
        <v>2120104</v>
      </c>
      <c r="B377" s="369" t="s">
        <v>813</v>
      </c>
      <c r="C377" s="372">
        <v>8231</v>
      </c>
    </row>
    <row r="378" spans="1:3" ht="17.25" customHeight="1">
      <c r="A378" s="499">
        <v>2120109</v>
      </c>
      <c r="B378" s="369" t="s">
        <v>814</v>
      </c>
      <c r="C378" s="372">
        <v>227</v>
      </c>
    </row>
    <row r="379" spans="1:3" ht="17.25" customHeight="1">
      <c r="A379" s="499">
        <v>2120199</v>
      </c>
      <c r="B379" s="369" t="s">
        <v>815</v>
      </c>
      <c r="C379" s="372">
        <v>11186</v>
      </c>
    </row>
    <row r="380" spans="1:3" ht="17.25" customHeight="1">
      <c r="A380" s="499">
        <v>21203</v>
      </c>
      <c r="B380" s="552" t="s">
        <v>816</v>
      </c>
      <c r="C380" s="372">
        <v>4878</v>
      </c>
    </row>
    <row r="381" spans="1:3" ht="17.25" customHeight="1">
      <c r="A381" s="499">
        <v>2120399</v>
      </c>
      <c r="B381" s="369" t="s">
        <v>817</v>
      </c>
      <c r="C381" s="372">
        <v>4878</v>
      </c>
    </row>
    <row r="382" spans="1:3" ht="17.25" customHeight="1">
      <c r="A382" s="499">
        <v>21205</v>
      </c>
      <c r="B382" s="552" t="s">
        <v>818</v>
      </c>
      <c r="C382" s="372">
        <v>37821</v>
      </c>
    </row>
    <row r="383" spans="1:3" ht="17.25" customHeight="1">
      <c r="A383" s="499">
        <v>2120501</v>
      </c>
      <c r="B383" s="369" t="s">
        <v>819</v>
      </c>
      <c r="C383" s="372">
        <v>37821</v>
      </c>
    </row>
    <row r="384" spans="1:3" ht="17.25" customHeight="1">
      <c r="A384" s="499">
        <v>21206</v>
      </c>
      <c r="B384" s="552" t="s">
        <v>820</v>
      </c>
      <c r="C384" s="372">
        <v>1439</v>
      </c>
    </row>
    <row r="385" spans="1:3" ht="17.25" customHeight="1">
      <c r="A385" s="499">
        <v>2120601</v>
      </c>
      <c r="B385" s="369" t="s">
        <v>821</v>
      </c>
      <c r="C385" s="372">
        <v>1439</v>
      </c>
    </row>
    <row r="386" spans="1:3" ht="17.25" customHeight="1">
      <c r="A386" s="499">
        <v>21299</v>
      </c>
      <c r="B386" s="552" t="s">
        <v>822</v>
      </c>
      <c r="C386" s="372">
        <v>60000</v>
      </c>
    </row>
    <row r="387" spans="1:3" ht="17.25" customHeight="1">
      <c r="A387" s="499">
        <v>2129999</v>
      </c>
      <c r="B387" s="369" t="s">
        <v>823</v>
      </c>
      <c r="C387" s="372">
        <v>60000</v>
      </c>
    </row>
    <row r="388" spans="1:3" ht="17.25" customHeight="1">
      <c r="A388" s="499">
        <v>213</v>
      </c>
      <c r="B388" s="552" t="s">
        <v>824</v>
      </c>
      <c r="C388" s="372">
        <v>46667</v>
      </c>
    </row>
    <row r="389" spans="1:3" ht="17.25" customHeight="1">
      <c r="A389" s="499">
        <v>21301</v>
      </c>
      <c r="B389" s="552" t="s">
        <v>825</v>
      </c>
      <c r="C389" s="372">
        <v>13991</v>
      </c>
    </row>
    <row r="390" spans="1:3" ht="17.25" customHeight="1">
      <c r="A390" s="499">
        <v>2130101</v>
      </c>
      <c r="B390" s="369" t="s">
        <v>509</v>
      </c>
      <c r="C390" s="372">
        <v>1447</v>
      </c>
    </row>
    <row r="391" spans="1:3" ht="17.25" customHeight="1">
      <c r="A391" s="499">
        <v>2130102</v>
      </c>
      <c r="B391" s="369" t="s">
        <v>510</v>
      </c>
      <c r="C391" s="372">
        <v>488</v>
      </c>
    </row>
    <row r="392" spans="1:3" ht="17.25" customHeight="1">
      <c r="A392" s="499">
        <v>2130104</v>
      </c>
      <c r="B392" s="369" t="s">
        <v>517</v>
      </c>
      <c r="C392" s="372">
        <v>3479</v>
      </c>
    </row>
    <row r="393" spans="1:3" ht="17.25" customHeight="1">
      <c r="A393" s="499">
        <v>2130106</v>
      </c>
      <c r="B393" s="369" t="s">
        <v>826</v>
      </c>
      <c r="C393" s="372">
        <v>189</v>
      </c>
    </row>
    <row r="394" spans="1:3" ht="17.25" customHeight="1">
      <c r="A394" s="499">
        <v>2130108</v>
      </c>
      <c r="B394" s="369" t="s">
        <v>827</v>
      </c>
      <c r="C394" s="372">
        <v>661</v>
      </c>
    </row>
    <row r="395" spans="1:3" ht="17.25" customHeight="1">
      <c r="A395" s="499">
        <v>2130109</v>
      </c>
      <c r="B395" s="369" t="s">
        <v>828</v>
      </c>
      <c r="C395" s="372">
        <v>62</v>
      </c>
    </row>
    <row r="396" spans="1:3" ht="17.25" customHeight="1">
      <c r="A396" s="499">
        <v>2130110</v>
      </c>
      <c r="B396" s="369" t="s">
        <v>829</v>
      </c>
      <c r="C396" s="372">
        <v>44</v>
      </c>
    </row>
    <row r="397" spans="1:3" ht="17.25" customHeight="1">
      <c r="A397" s="499">
        <v>2130111</v>
      </c>
      <c r="B397" s="369" t="s">
        <v>830</v>
      </c>
      <c r="C397" s="372">
        <v>2</v>
      </c>
    </row>
    <row r="398" spans="1:3" ht="17.25" customHeight="1">
      <c r="A398" s="499">
        <v>2130112</v>
      </c>
      <c r="B398" s="369" t="s">
        <v>831</v>
      </c>
      <c r="C398" s="372">
        <v>329</v>
      </c>
    </row>
    <row r="399" spans="1:3" ht="17.25" customHeight="1">
      <c r="A399" s="499">
        <v>2130119</v>
      </c>
      <c r="B399" s="369" t="s">
        <v>832</v>
      </c>
      <c r="C399" s="372">
        <v>21</v>
      </c>
    </row>
    <row r="400" spans="1:3" ht="17.25" customHeight="1">
      <c r="A400" s="499">
        <v>2130120</v>
      </c>
      <c r="B400" s="369" t="s">
        <v>833</v>
      </c>
      <c r="C400" s="372">
        <v>2185</v>
      </c>
    </row>
    <row r="401" spans="1:3" ht="17.25" customHeight="1">
      <c r="A401" s="499">
        <v>2130122</v>
      </c>
      <c r="B401" s="369" t="s">
        <v>834</v>
      </c>
      <c r="C401" s="372">
        <v>715</v>
      </c>
    </row>
    <row r="402" spans="1:3" ht="17.25" customHeight="1">
      <c r="A402" s="499">
        <v>2130124</v>
      </c>
      <c r="B402" s="369" t="s">
        <v>835</v>
      </c>
      <c r="C402" s="372">
        <v>220</v>
      </c>
    </row>
    <row r="403" spans="1:3" ht="17.25" customHeight="1">
      <c r="A403" s="499">
        <v>2130126</v>
      </c>
      <c r="B403" s="369" t="s">
        <v>836</v>
      </c>
      <c r="C403" s="372">
        <v>4</v>
      </c>
    </row>
    <row r="404" spans="1:3" ht="17.25" customHeight="1">
      <c r="A404" s="499">
        <v>2130135</v>
      </c>
      <c r="B404" s="369" t="s">
        <v>837</v>
      </c>
      <c r="C404" s="372">
        <v>192</v>
      </c>
    </row>
    <row r="405" spans="1:3" ht="17.25" customHeight="1">
      <c r="A405" s="499">
        <v>2130148</v>
      </c>
      <c r="B405" s="369" t="s">
        <v>838</v>
      </c>
      <c r="C405" s="372">
        <v>183</v>
      </c>
    </row>
    <row r="406" spans="1:3" ht="17.25" customHeight="1">
      <c r="A406" s="499">
        <v>2130153</v>
      </c>
      <c r="B406" s="369" t="s">
        <v>839</v>
      </c>
      <c r="C406" s="372">
        <v>3624</v>
      </c>
    </row>
    <row r="407" spans="1:3" ht="17.25" customHeight="1">
      <c r="A407" s="499">
        <v>2130199</v>
      </c>
      <c r="B407" s="369" t="s">
        <v>840</v>
      </c>
      <c r="C407" s="372">
        <v>146</v>
      </c>
    </row>
    <row r="408" spans="1:3" ht="17.25" customHeight="1">
      <c r="A408" s="499">
        <v>21302</v>
      </c>
      <c r="B408" s="552" t="s">
        <v>841</v>
      </c>
      <c r="C408" s="372">
        <v>14413</v>
      </c>
    </row>
    <row r="409" spans="1:3" ht="17.25" customHeight="1">
      <c r="A409" s="499">
        <v>2130201</v>
      </c>
      <c r="B409" s="369" t="s">
        <v>509</v>
      </c>
      <c r="C409" s="372">
        <v>460</v>
      </c>
    </row>
    <row r="410" spans="1:3" ht="17.25" customHeight="1">
      <c r="A410" s="499">
        <v>2130202</v>
      </c>
      <c r="B410" s="369" t="s">
        <v>510</v>
      </c>
      <c r="C410" s="372">
        <v>13</v>
      </c>
    </row>
    <row r="411" spans="1:3" ht="17.25" customHeight="1">
      <c r="A411" s="499">
        <v>2130204</v>
      </c>
      <c r="B411" s="369" t="s">
        <v>842</v>
      </c>
      <c r="C411" s="372">
        <v>2141</v>
      </c>
    </row>
    <row r="412" spans="1:3" ht="17.25" customHeight="1">
      <c r="A412" s="499">
        <v>2130205</v>
      </c>
      <c r="B412" s="369" t="s">
        <v>843</v>
      </c>
      <c r="C412" s="372">
        <v>1634</v>
      </c>
    </row>
    <row r="413" spans="1:3" ht="17.25" customHeight="1">
      <c r="A413" s="499">
        <v>2130207</v>
      </c>
      <c r="B413" s="369" t="s">
        <v>844</v>
      </c>
      <c r="C413" s="372">
        <v>532</v>
      </c>
    </row>
    <row r="414" spans="1:3" ht="17.25" customHeight="1">
      <c r="A414" s="499">
        <v>2130209</v>
      </c>
      <c r="B414" s="369" t="s">
        <v>845</v>
      </c>
      <c r="C414" s="372">
        <v>623</v>
      </c>
    </row>
    <row r="415" spans="1:3" ht="17.25" customHeight="1">
      <c r="A415" s="499">
        <v>2130211</v>
      </c>
      <c r="B415" s="369" t="s">
        <v>846</v>
      </c>
      <c r="C415" s="372">
        <v>9</v>
      </c>
    </row>
    <row r="416" spans="1:3" ht="17.25" customHeight="1">
      <c r="A416" s="499">
        <v>2130213</v>
      </c>
      <c r="B416" s="369" t="s">
        <v>847</v>
      </c>
      <c r="C416" s="372">
        <v>22</v>
      </c>
    </row>
    <row r="417" spans="1:3" ht="17.25" customHeight="1">
      <c r="A417" s="499">
        <v>2130226</v>
      </c>
      <c r="B417" s="369" t="s">
        <v>848</v>
      </c>
      <c r="C417" s="372">
        <v>1030</v>
      </c>
    </row>
    <row r="418" spans="1:3" ht="17.25" customHeight="1">
      <c r="A418" s="499">
        <v>2130234</v>
      </c>
      <c r="B418" s="369" t="s">
        <v>849</v>
      </c>
      <c r="C418" s="372">
        <v>7458</v>
      </c>
    </row>
    <row r="419" spans="1:3" ht="17.25" customHeight="1">
      <c r="A419" s="499">
        <v>2130238</v>
      </c>
      <c r="B419" s="369" t="s">
        <v>850</v>
      </c>
      <c r="C419" s="372">
        <v>256</v>
      </c>
    </row>
    <row r="420" spans="1:3" ht="17.25" customHeight="1">
      <c r="A420" s="499">
        <v>2130299</v>
      </c>
      <c r="B420" s="369" t="s">
        <v>851</v>
      </c>
      <c r="C420" s="372">
        <v>235</v>
      </c>
    </row>
    <row r="421" spans="1:3" ht="17.25" customHeight="1">
      <c r="A421" s="499">
        <v>21303</v>
      </c>
      <c r="B421" s="552" t="s">
        <v>852</v>
      </c>
      <c r="C421" s="372">
        <v>16451</v>
      </c>
    </row>
    <row r="422" spans="1:3" ht="17.25" customHeight="1">
      <c r="A422" s="499">
        <v>2130301</v>
      </c>
      <c r="B422" s="369" t="s">
        <v>509</v>
      </c>
      <c r="C422" s="372">
        <v>1053</v>
      </c>
    </row>
    <row r="423" spans="1:3" ht="17.25" customHeight="1">
      <c r="A423" s="499">
        <v>2130302</v>
      </c>
      <c r="B423" s="369" t="s">
        <v>510</v>
      </c>
      <c r="C423" s="372">
        <v>163</v>
      </c>
    </row>
    <row r="424" spans="1:3" ht="17.25" customHeight="1">
      <c r="A424" s="499">
        <v>2130304</v>
      </c>
      <c r="B424" s="369" t="s">
        <v>853</v>
      </c>
      <c r="C424" s="372">
        <v>1521</v>
      </c>
    </row>
    <row r="425" spans="1:3" ht="17.25" customHeight="1">
      <c r="A425" s="499">
        <v>2130305</v>
      </c>
      <c r="B425" s="369" t="s">
        <v>854</v>
      </c>
      <c r="C425" s="372">
        <v>10509</v>
      </c>
    </row>
    <row r="426" spans="1:3" ht="17.25" customHeight="1">
      <c r="A426" s="499">
        <v>2130306</v>
      </c>
      <c r="B426" s="369" t="s">
        <v>855</v>
      </c>
      <c r="C426" s="372">
        <v>1582</v>
      </c>
    </row>
    <row r="427" spans="1:3" ht="17.25" customHeight="1">
      <c r="A427" s="499">
        <v>2130308</v>
      </c>
      <c r="B427" s="369" t="s">
        <v>856</v>
      </c>
      <c r="C427" s="372">
        <v>10</v>
      </c>
    </row>
    <row r="428" spans="1:3" ht="17.25" customHeight="1">
      <c r="A428" s="499">
        <v>2130309</v>
      </c>
      <c r="B428" s="369" t="s">
        <v>857</v>
      </c>
      <c r="C428" s="372">
        <v>12</v>
      </c>
    </row>
    <row r="429" spans="1:3" ht="17.25" customHeight="1">
      <c r="A429" s="499">
        <v>2130310</v>
      </c>
      <c r="B429" s="369" t="s">
        <v>858</v>
      </c>
      <c r="C429" s="372">
        <v>167</v>
      </c>
    </row>
    <row r="430" spans="1:3" ht="17.25" customHeight="1">
      <c r="A430" s="499">
        <v>2130311</v>
      </c>
      <c r="B430" s="369" t="s">
        <v>859</v>
      </c>
      <c r="C430" s="372">
        <v>801</v>
      </c>
    </row>
    <row r="431" spans="1:3" ht="17.25" customHeight="1">
      <c r="A431" s="499">
        <v>2130312</v>
      </c>
      <c r="B431" s="369" t="s">
        <v>860</v>
      </c>
      <c r="C431" s="372">
        <v>30</v>
      </c>
    </row>
    <row r="432" spans="1:3" ht="17.25" customHeight="1">
      <c r="A432" s="499">
        <v>2130313</v>
      </c>
      <c r="B432" s="369" t="s">
        <v>861</v>
      </c>
      <c r="C432" s="372">
        <v>466</v>
      </c>
    </row>
    <row r="433" spans="1:3" ht="17.25" customHeight="1">
      <c r="A433" s="499">
        <v>2130314</v>
      </c>
      <c r="B433" s="369" t="s">
        <v>862</v>
      </c>
      <c r="C433" s="372">
        <v>122</v>
      </c>
    </row>
    <row r="434" spans="1:3" ht="17.25" customHeight="1">
      <c r="A434" s="499">
        <v>2130399</v>
      </c>
      <c r="B434" s="369" t="s">
        <v>865</v>
      </c>
      <c r="C434" s="372">
        <v>15</v>
      </c>
    </row>
    <row r="435" spans="1:3" ht="17.25" customHeight="1">
      <c r="A435" s="499">
        <v>21305</v>
      </c>
      <c r="B435" s="552" t="s">
        <v>866</v>
      </c>
      <c r="C435" s="372">
        <v>959</v>
      </c>
    </row>
    <row r="436" spans="1:3" ht="17.25" customHeight="1">
      <c r="A436" s="499">
        <v>2130505</v>
      </c>
      <c r="B436" s="369" t="s">
        <v>868</v>
      </c>
      <c r="C436" s="372">
        <v>731</v>
      </c>
    </row>
    <row r="437" spans="1:3" ht="17.25" customHeight="1">
      <c r="A437" s="499">
        <v>2130506</v>
      </c>
      <c r="B437" s="369" t="s">
        <v>869</v>
      </c>
      <c r="C437" s="372">
        <v>29</v>
      </c>
    </row>
    <row r="438" spans="1:3" ht="17.25" customHeight="1">
      <c r="A438" s="499">
        <v>2130507</v>
      </c>
      <c r="B438" s="369" t="s">
        <v>870</v>
      </c>
      <c r="C438" s="372">
        <v>29</v>
      </c>
    </row>
    <row r="439" spans="1:3" ht="17.25" customHeight="1">
      <c r="A439" s="499">
        <v>2130550</v>
      </c>
      <c r="B439" s="369" t="s">
        <v>517</v>
      </c>
      <c r="C439" s="372">
        <v>140</v>
      </c>
    </row>
    <row r="440" spans="1:3" ht="17.25" customHeight="1">
      <c r="A440" s="499">
        <v>2130599</v>
      </c>
      <c r="B440" s="369" t="s">
        <v>871</v>
      </c>
      <c r="C440" s="372">
        <v>30</v>
      </c>
    </row>
    <row r="441" spans="1:3" ht="17.25" customHeight="1">
      <c r="A441" s="499">
        <v>21307</v>
      </c>
      <c r="B441" s="552" t="s">
        <v>872</v>
      </c>
      <c r="C441" s="372">
        <v>450</v>
      </c>
    </row>
    <row r="442" spans="1:3" ht="17.25" customHeight="1">
      <c r="A442" s="499">
        <v>2130701</v>
      </c>
      <c r="B442" s="369" t="s">
        <v>873</v>
      </c>
      <c r="C442" s="372">
        <v>78</v>
      </c>
    </row>
    <row r="443" spans="1:3" ht="17.25" customHeight="1">
      <c r="A443" s="499">
        <v>2130705</v>
      </c>
      <c r="B443" s="369" t="s">
        <v>874</v>
      </c>
      <c r="C443" s="372">
        <v>372</v>
      </c>
    </row>
    <row r="444" spans="1:3" ht="17.25" customHeight="1">
      <c r="A444" s="499">
        <v>21308</v>
      </c>
      <c r="B444" s="552" t="s">
        <v>877</v>
      </c>
      <c r="C444" s="372">
        <v>403</v>
      </c>
    </row>
    <row r="445" spans="1:3" ht="17.25" customHeight="1">
      <c r="A445" s="499">
        <v>2130803</v>
      </c>
      <c r="B445" s="369" t="s">
        <v>878</v>
      </c>
      <c r="C445" s="372">
        <v>260</v>
      </c>
    </row>
    <row r="446" spans="1:3" ht="17.25" customHeight="1">
      <c r="A446" s="499">
        <v>2130804</v>
      </c>
      <c r="B446" s="369" t="s">
        <v>879</v>
      </c>
      <c r="C446" s="372">
        <v>129</v>
      </c>
    </row>
    <row r="447" spans="1:3" ht="17.25" customHeight="1">
      <c r="A447" s="499">
        <v>2130899</v>
      </c>
      <c r="B447" s="369" t="s">
        <v>880</v>
      </c>
      <c r="C447" s="372">
        <v>14</v>
      </c>
    </row>
    <row r="448" spans="1:3" ht="17.25" customHeight="1">
      <c r="A448" s="499">
        <v>214</v>
      </c>
      <c r="B448" s="552" t="s">
        <v>883</v>
      </c>
      <c r="C448" s="372">
        <v>25619</v>
      </c>
    </row>
    <row r="449" spans="1:3" ht="17.25" customHeight="1">
      <c r="A449" s="499">
        <v>21401</v>
      </c>
      <c r="B449" s="552" t="s">
        <v>884</v>
      </c>
      <c r="C449" s="372">
        <v>25535</v>
      </c>
    </row>
    <row r="450" spans="1:3" ht="17.25" customHeight="1">
      <c r="A450" s="499">
        <v>2140101</v>
      </c>
      <c r="B450" s="369" t="s">
        <v>509</v>
      </c>
      <c r="C450" s="372">
        <v>385</v>
      </c>
    </row>
    <row r="451" spans="1:3" ht="17.25" customHeight="1">
      <c r="A451" s="499">
        <v>2140102</v>
      </c>
      <c r="B451" s="369" t="s">
        <v>510</v>
      </c>
      <c r="C451" s="372">
        <v>418</v>
      </c>
    </row>
    <row r="452" spans="1:3" ht="17.25" customHeight="1">
      <c r="A452" s="499">
        <v>2140104</v>
      </c>
      <c r="B452" s="369" t="s">
        <v>885</v>
      </c>
      <c r="C452" s="372">
        <v>11635</v>
      </c>
    </row>
    <row r="453" spans="1:3" ht="17.25" customHeight="1">
      <c r="A453" s="499">
        <v>2140106</v>
      </c>
      <c r="B453" s="369" t="s">
        <v>886</v>
      </c>
      <c r="C453" s="372">
        <v>6864</v>
      </c>
    </row>
    <row r="454" spans="1:3" ht="17.25" customHeight="1">
      <c r="A454" s="499">
        <v>2140109</v>
      </c>
      <c r="B454" s="369" t="s">
        <v>887</v>
      </c>
      <c r="C454" s="372">
        <v>69</v>
      </c>
    </row>
    <row r="455" spans="1:3" ht="17.25" customHeight="1">
      <c r="A455" s="499">
        <v>2140110</v>
      </c>
      <c r="B455" s="369" t="s">
        <v>888</v>
      </c>
      <c r="C455" s="372">
        <v>38</v>
      </c>
    </row>
    <row r="456" spans="1:3" ht="17.25" customHeight="1">
      <c r="A456" s="499">
        <v>2140112</v>
      </c>
      <c r="B456" s="369" t="s">
        <v>889</v>
      </c>
      <c r="C456" s="372">
        <v>4905</v>
      </c>
    </row>
    <row r="457" spans="1:3" ht="17.25" customHeight="1">
      <c r="A457" s="499">
        <v>2140136</v>
      </c>
      <c r="B457" s="369" t="s">
        <v>890</v>
      </c>
      <c r="C457" s="372">
        <v>497</v>
      </c>
    </row>
    <row r="458" spans="1:3" ht="17.25" customHeight="1">
      <c r="A458" s="499">
        <v>2140199</v>
      </c>
      <c r="B458" s="369" t="s">
        <v>891</v>
      </c>
      <c r="C458" s="372">
        <v>724</v>
      </c>
    </row>
    <row r="459" spans="1:3" ht="17.25" customHeight="1">
      <c r="A459" s="499">
        <v>21402</v>
      </c>
      <c r="B459" s="552" t="s">
        <v>892</v>
      </c>
      <c r="C459" s="372">
        <v>6</v>
      </c>
    </row>
    <row r="460" spans="1:3" ht="17.25" customHeight="1">
      <c r="A460" s="499">
        <v>2140299</v>
      </c>
      <c r="B460" s="369" t="s">
        <v>894</v>
      </c>
      <c r="C460" s="372">
        <v>6</v>
      </c>
    </row>
    <row r="461" spans="1:3" ht="17.25" customHeight="1">
      <c r="A461" s="499">
        <v>21405</v>
      </c>
      <c r="B461" s="552" t="s">
        <v>895</v>
      </c>
      <c r="C461" s="372">
        <v>54</v>
      </c>
    </row>
    <row r="462" spans="1:3" ht="17.25" customHeight="1">
      <c r="A462" s="499">
        <v>2140504</v>
      </c>
      <c r="B462" s="369" t="s">
        <v>893</v>
      </c>
      <c r="C462" s="372">
        <v>54</v>
      </c>
    </row>
    <row r="463" spans="1:3" ht="17.25" customHeight="1">
      <c r="A463" s="499">
        <v>21499</v>
      </c>
      <c r="B463" s="552" t="s">
        <v>896</v>
      </c>
      <c r="C463" s="372">
        <v>24</v>
      </c>
    </row>
    <row r="464" spans="1:3" ht="17.25" customHeight="1">
      <c r="A464" s="499">
        <v>2149999</v>
      </c>
      <c r="B464" s="369" t="s">
        <v>897</v>
      </c>
      <c r="C464" s="372">
        <v>24</v>
      </c>
    </row>
    <row r="465" spans="1:3" ht="17.25" customHeight="1">
      <c r="A465" s="499">
        <v>215</v>
      </c>
      <c r="B465" s="552" t="s">
        <v>898</v>
      </c>
      <c r="C465" s="372">
        <v>15099</v>
      </c>
    </row>
    <row r="466" spans="1:3" ht="17.25" customHeight="1">
      <c r="A466" s="499">
        <v>21502</v>
      </c>
      <c r="B466" s="552" t="s">
        <v>899</v>
      </c>
      <c r="C466" s="372">
        <v>2409</v>
      </c>
    </row>
    <row r="467" spans="1:3" ht="17.25" customHeight="1">
      <c r="A467" s="499">
        <v>2150207</v>
      </c>
      <c r="B467" s="369" t="s">
        <v>900</v>
      </c>
      <c r="C467" s="372">
        <v>322</v>
      </c>
    </row>
    <row r="468" spans="1:3" ht="17.25" customHeight="1">
      <c r="A468" s="499">
        <v>2150299</v>
      </c>
      <c r="B468" s="369" t="s">
        <v>901</v>
      </c>
      <c r="C468" s="372">
        <v>2087</v>
      </c>
    </row>
    <row r="469" spans="1:3" ht="17.25" customHeight="1">
      <c r="A469" s="499">
        <v>21505</v>
      </c>
      <c r="B469" s="552" t="s">
        <v>902</v>
      </c>
      <c r="C469" s="372">
        <v>7044</v>
      </c>
    </row>
    <row r="470" spans="1:3" ht="17.25" customHeight="1">
      <c r="A470" s="499">
        <v>2150501</v>
      </c>
      <c r="B470" s="369" t="s">
        <v>509</v>
      </c>
      <c r="C470" s="372">
        <v>606</v>
      </c>
    </row>
    <row r="471" spans="1:3" ht="17.25" customHeight="1">
      <c r="A471" s="499">
        <v>2150502</v>
      </c>
      <c r="B471" s="369" t="s">
        <v>510</v>
      </c>
      <c r="C471" s="372">
        <v>802</v>
      </c>
    </row>
    <row r="472" spans="1:3" ht="17.25" customHeight="1">
      <c r="A472" s="499">
        <v>2150517</v>
      </c>
      <c r="B472" s="369" t="s">
        <v>903</v>
      </c>
      <c r="C472" s="372">
        <v>5129</v>
      </c>
    </row>
    <row r="473" spans="1:3" ht="17.25" customHeight="1">
      <c r="A473" s="499">
        <v>2150550</v>
      </c>
      <c r="B473" s="369" t="s">
        <v>517</v>
      </c>
      <c r="C473" s="372">
        <v>361</v>
      </c>
    </row>
    <row r="474" spans="1:3" ht="17.25" customHeight="1">
      <c r="A474" s="499">
        <v>2150599</v>
      </c>
      <c r="B474" s="369" t="s">
        <v>904</v>
      </c>
      <c r="C474" s="372">
        <v>146</v>
      </c>
    </row>
    <row r="475" spans="1:3" ht="17.25" customHeight="1">
      <c r="A475" s="499">
        <v>21507</v>
      </c>
      <c r="B475" s="552" t="s">
        <v>905</v>
      </c>
      <c r="C475" s="372">
        <v>1067</v>
      </c>
    </row>
    <row r="476" spans="1:3" ht="17.25" customHeight="1">
      <c r="A476" s="499">
        <v>2150701</v>
      </c>
      <c r="B476" s="369" t="s">
        <v>509</v>
      </c>
      <c r="C476" s="372">
        <v>429</v>
      </c>
    </row>
    <row r="477" spans="1:3" ht="17.25" customHeight="1">
      <c r="A477" s="499">
        <v>2150702</v>
      </c>
      <c r="B477" s="369" t="s">
        <v>510</v>
      </c>
      <c r="C477" s="372">
        <v>187</v>
      </c>
    </row>
    <row r="478" spans="1:3" ht="17.25" customHeight="1">
      <c r="A478" s="499">
        <v>2150799</v>
      </c>
      <c r="B478" s="369" t="s">
        <v>906</v>
      </c>
      <c r="C478" s="372">
        <v>451</v>
      </c>
    </row>
    <row r="479" spans="1:3" ht="17.25" customHeight="1">
      <c r="A479" s="499">
        <v>21508</v>
      </c>
      <c r="B479" s="552" t="s">
        <v>907</v>
      </c>
      <c r="C479" s="372">
        <v>4579</v>
      </c>
    </row>
    <row r="480" spans="1:3" ht="17.25" customHeight="1">
      <c r="A480" s="499">
        <v>2150805</v>
      </c>
      <c r="B480" s="369" t="s">
        <v>908</v>
      </c>
      <c r="C480" s="372">
        <v>4579</v>
      </c>
    </row>
    <row r="481" spans="1:3" ht="17.25" customHeight="1">
      <c r="A481" s="499">
        <v>216</v>
      </c>
      <c r="B481" s="552" t="s">
        <v>909</v>
      </c>
      <c r="C481" s="372">
        <v>3610</v>
      </c>
    </row>
    <row r="482" spans="1:3" ht="17.25" customHeight="1">
      <c r="A482" s="499">
        <v>21602</v>
      </c>
      <c r="B482" s="552" t="s">
        <v>910</v>
      </c>
      <c r="C482" s="372">
        <v>3027</v>
      </c>
    </row>
    <row r="483" spans="1:3" ht="17.25" customHeight="1">
      <c r="A483" s="499">
        <v>2160201</v>
      </c>
      <c r="B483" s="369" t="s">
        <v>509</v>
      </c>
      <c r="C483" s="372">
        <v>310</v>
      </c>
    </row>
    <row r="484" spans="1:3" ht="17.25" customHeight="1">
      <c r="A484" s="499">
        <v>2160202</v>
      </c>
      <c r="B484" s="369" t="s">
        <v>510</v>
      </c>
      <c r="C484" s="372">
        <v>42</v>
      </c>
    </row>
    <row r="485" spans="1:3" ht="17.25" customHeight="1">
      <c r="A485" s="499">
        <v>2160299</v>
      </c>
      <c r="B485" s="369" t="s">
        <v>911</v>
      </c>
      <c r="C485" s="372">
        <v>2675</v>
      </c>
    </row>
    <row r="486" spans="1:3" ht="17.25" customHeight="1">
      <c r="A486" s="499">
        <v>21606</v>
      </c>
      <c r="B486" s="552" t="s">
        <v>912</v>
      </c>
      <c r="C486" s="372">
        <v>583</v>
      </c>
    </row>
    <row r="487" spans="1:3" ht="17.25" customHeight="1">
      <c r="A487" s="499">
        <v>2160699</v>
      </c>
      <c r="B487" s="369" t="s">
        <v>913</v>
      </c>
      <c r="C487" s="372">
        <v>583</v>
      </c>
    </row>
    <row r="488" spans="1:3" ht="17.25" customHeight="1">
      <c r="A488" s="499">
        <v>217</v>
      </c>
      <c r="B488" s="552" t="s">
        <v>914</v>
      </c>
      <c r="C488" s="372">
        <v>711</v>
      </c>
    </row>
    <row r="489" spans="1:3" ht="17.25" customHeight="1">
      <c r="A489" s="499">
        <v>21701</v>
      </c>
      <c r="B489" s="552" t="s">
        <v>915</v>
      </c>
      <c r="C489" s="372">
        <v>227</v>
      </c>
    </row>
    <row r="490" spans="1:3" ht="17.25" customHeight="1">
      <c r="A490" s="499">
        <v>2170101</v>
      </c>
      <c r="B490" s="369" t="s">
        <v>509</v>
      </c>
      <c r="C490" s="372">
        <v>121</v>
      </c>
    </row>
    <row r="491" spans="1:3" ht="17.25" customHeight="1">
      <c r="A491" s="499">
        <v>2170102</v>
      </c>
      <c r="B491" s="369" t="s">
        <v>510</v>
      </c>
      <c r="C491" s="372">
        <v>89</v>
      </c>
    </row>
    <row r="492" spans="1:3" ht="17.25" customHeight="1">
      <c r="A492" s="499">
        <v>2170150</v>
      </c>
      <c r="B492" s="369" t="s">
        <v>517</v>
      </c>
      <c r="C492" s="372">
        <v>17</v>
      </c>
    </row>
    <row r="493" spans="1:3" ht="17.25" customHeight="1">
      <c r="A493" s="499">
        <v>21703</v>
      </c>
      <c r="B493" s="552" t="s">
        <v>916</v>
      </c>
      <c r="C493" s="372">
        <v>484</v>
      </c>
    </row>
    <row r="494" spans="1:3" ht="17.25" customHeight="1">
      <c r="A494" s="499">
        <v>2170399</v>
      </c>
      <c r="B494" s="369" t="s">
        <v>917</v>
      </c>
      <c r="C494" s="372">
        <v>484</v>
      </c>
    </row>
    <row r="495" spans="1:3" ht="17.25" customHeight="1">
      <c r="A495" s="499">
        <v>220</v>
      </c>
      <c r="B495" s="552" t="s">
        <v>919</v>
      </c>
      <c r="C495" s="372">
        <v>3683</v>
      </c>
    </row>
    <row r="496" spans="1:3" ht="17.25" customHeight="1">
      <c r="A496" s="499">
        <v>22001</v>
      </c>
      <c r="B496" s="552" t="s">
        <v>920</v>
      </c>
      <c r="C496" s="372">
        <v>3400</v>
      </c>
    </row>
    <row r="497" spans="1:3" ht="17.25" customHeight="1">
      <c r="A497" s="499">
        <v>2200106</v>
      </c>
      <c r="B497" s="369" t="s">
        <v>921</v>
      </c>
      <c r="C497" s="372">
        <v>859</v>
      </c>
    </row>
    <row r="498" spans="1:3" ht="17.25" customHeight="1">
      <c r="A498" s="499">
        <v>2200112</v>
      </c>
      <c r="B498" s="369" t="s">
        <v>922</v>
      </c>
      <c r="C498" s="372">
        <v>625</v>
      </c>
    </row>
    <row r="499" spans="1:3" ht="17.25" customHeight="1">
      <c r="A499" s="499">
        <v>2200199</v>
      </c>
      <c r="B499" s="369" t="s">
        <v>923</v>
      </c>
      <c r="C499" s="372">
        <v>1916</v>
      </c>
    </row>
    <row r="500" spans="1:3" ht="17.25" customHeight="1">
      <c r="A500" s="499">
        <v>22005</v>
      </c>
      <c r="B500" s="552" t="s">
        <v>924</v>
      </c>
      <c r="C500" s="372">
        <v>283</v>
      </c>
    </row>
    <row r="501" spans="1:3" ht="17.25" customHeight="1">
      <c r="A501" s="499">
        <v>2200504</v>
      </c>
      <c r="B501" s="369" t="s">
        <v>925</v>
      </c>
      <c r="C501" s="372">
        <v>58</v>
      </c>
    </row>
    <row r="502" spans="1:3" ht="17.25" customHeight="1">
      <c r="A502" s="499">
        <v>2200509</v>
      </c>
      <c r="B502" s="369" t="s">
        <v>926</v>
      </c>
      <c r="C502" s="372">
        <v>225</v>
      </c>
    </row>
    <row r="503" spans="1:3" ht="17.25" customHeight="1">
      <c r="A503" s="499">
        <v>221</v>
      </c>
      <c r="B503" s="552" t="s">
        <v>927</v>
      </c>
      <c r="C503" s="372">
        <v>62191</v>
      </c>
    </row>
    <row r="504" spans="1:3" ht="17.25" customHeight="1">
      <c r="A504" s="499">
        <v>22101</v>
      </c>
      <c r="B504" s="552" t="s">
        <v>928</v>
      </c>
      <c r="C504" s="372">
        <v>37957</v>
      </c>
    </row>
    <row r="505" spans="1:3" ht="17.25" customHeight="1">
      <c r="A505" s="499">
        <v>2210101</v>
      </c>
      <c r="B505" s="369" t="s">
        <v>929</v>
      </c>
      <c r="C505" s="372">
        <v>119</v>
      </c>
    </row>
    <row r="506" spans="1:3" ht="17.25" customHeight="1">
      <c r="A506" s="499">
        <v>2210103</v>
      </c>
      <c r="B506" s="369" t="s">
        <v>930</v>
      </c>
      <c r="C506" s="372">
        <v>7</v>
      </c>
    </row>
    <row r="507" spans="1:3" ht="17.25" customHeight="1">
      <c r="A507" s="499">
        <v>2210106</v>
      </c>
      <c r="B507" s="369" t="s">
        <v>931</v>
      </c>
      <c r="C507" s="372">
        <v>701</v>
      </c>
    </row>
    <row r="508" spans="1:3" ht="17.25" customHeight="1">
      <c r="A508" s="499">
        <v>2210107</v>
      </c>
      <c r="B508" s="369" t="s">
        <v>932</v>
      </c>
      <c r="C508" s="372">
        <v>127</v>
      </c>
    </row>
    <row r="509" spans="1:3" ht="17.25" customHeight="1">
      <c r="A509" s="499">
        <v>2210108</v>
      </c>
      <c r="B509" s="369" t="s">
        <v>933</v>
      </c>
      <c r="C509" s="372">
        <v>12995</v>
      </c>
    </row>
    <row r="510" spans="1:3" ht="17.25" customHeight="1">
      <c r="A510" s="499">
        <v>2210110</v>
      </c>
      <c r="B510" s="369" t="s">
        <v>934</v>
      </c>
      <c r="C510" s="372">
        <v>14824</v>
      </c>
    </row>
    <row r="511" spans="1:3" ht="17.25" customHeight="1">
      <c r="A511" s="499">
        <v>2210199</v>
      </c>
      <c r="B511" s="369" t="s">
        <v>935</v>
      </c>
      <c r="C511" s="372">
        <v>9184</v>
      </c>
    </row>
    <row r="512" spans="1:3" ht="17.25" customHeight="1">
      <c r="A512" s="499">
        <v>22102</v>
      </c>
      <c r="B512" s="552" t="s">
        <v>936</v>
      </c>
      <c r="C512" s="372">
        <v>24234</v>
      </c>
    </row>
    <row r="513" spans="1:3" ht="17.25" customHeight="1">
      <c r="A513" s="499">
        <v>2210201</v>
      </c>
      <c r="B513" s="369" t="s">
        <v>937</v>
      </c>
      <c r="C513" s="372">
        <v>20200</v>
      </c>
    </row>
    <row r="514" spans="1:3" ht="17.25" customHeight="1">
      <c r="A514" s="499">
        <v>2210203</v>
      </c>
      <c r="B514" s="369" t="s">
        <v>938</v>
      </c>
      <c r="C514" s="372">
        <v>4034</v>
      </c>
    </row>
    <row r="515" spans="1:3" ht="17.25" customHeight="1">
      <c r="A515" s="499">
        <v>222</v>
      </c>
      <c r="B515" s="552" t="s">
        <v>939</v>
      </c>
      <c r="C515" s="372">
        <v>507</v>
      </c>
    </row>
    <row r="516" spans="1:3" ht="17.25" customHeight="1">
      <c r="A516" s="499">
        <v>22204</v>
      </c>
      <c r="B516" s="552" t="s">
        <v>940</v>
      </c>
      <c r="C516" s="372">
        <v>456</v>
      </c>
    </row>
    <row r="517" spans="1:3" ht="17.25" customHeight="1">
      <c r="A517" s="499">
        <v>2220401</v>
      </c>
      <c r="B517" s="369" t="s">
        <v>941</v>
      </c>
      <c r="C517" s="372">
        <v>456</v>
      </c>
    </row>
    <row r="518" spans="1:3" ht="17.25" customHeight="1">
      <c r="A518" s="499">
        <v>22205</v>
      </c>
      <c r="B518" s="552" t="s">
        <v>942</v>
      </c>
      <c r="C518" s="372">
        <v>51</v>
      </c>
    </row>
    <row r="519" spans="1:3" ht="17.25" customHeight="1">
      <c r="A519" s="499">
        <v>2220503</v>
      </c>
      <c r="B519" s="369" t="s">
        <v>943</v>
      </c>
      <c r="C519" s="372">
        <v>51</v>
      </c>
    </row>
    <row r="520" spans="1:3" ht="17.25" customHeight="1">
      <c r="A520" s="499">
        <v>224</v>
      </c>
      <c r="B520" s="552" t="s">
        <v>944</v>
      </c>
      <c r="C520" s="372">
        <v>13403</v>
      </c>
    </row>
    <row r="521" spans="1:3" ht="17.25" customHeight="1">
      <c r="A521" s="499">
        <v>22401</v>
      </c>
      <c r="B521" s="552" t="s">
        <v>945</v>
      </c>
      <c r="C521" s="372">
        <v>3322</v>
      </c>
    </row>
    <row r="522" spans="1:3" ht="17.25" customHeight="1">
      <c r="A522" s="499">
        <v>2240101</v>
      </c>
      <c r="B522" s="369" t="s">
        <v>509</v>
      </c>
      <c r="C522" s="372">
        <v>924</v>
      </c>
    </row>
    <row r="523" spans="1:3" ht="17.25" customHeight="1">
      <c r="A523" s="499">
        <v>2240102</v>
      </c>
      <c r="B523" s="369" t="s">
        <v>510</v>
      </c>
      <c r="C523" s="372">
        <v>184</v>
      </c>
    </row>
    <row r="524" spans="1:3" ht="17.25" customHeight="1">
      <c r="A524" s="499">
        <v>2240106</v>
      </c>
      <c r="B524" s="369" t="s">
        <v>946</v>
      </c>
      <c r="C524" s="372">
        <v>439</v>
      </c>
    </row>
    <row r="525" spans="1:3" ht="17.25" customHeight="1">
      <c r="A525" s="499">
        <v>2240108</v>
      </c>
      <c r="B525" s="369" t="s">
        <v>947</v>
      </c>
      <c r="C525" s="372">
        <v>399</v>
      </c>
    </row>
    <row r="526" spans="1:3" ht="17.25" customHeight="1">
      <c r="A526" s="499">
        <v>2240109</v>
      </c>
      <c r="B526" s="369" t="s">
        <v>948</v>
      </c>
      <c r="C526" s="372">
        <v>611</v>
      </c>
    </row>
    <row r="527" spans="1:3" ht="17.25" customHeight="1">
      <c r="A527" s="499">
        <v>2240150</v>
      </c>
      <c r="B527" s="369" t="s">
        <v>517</v>
      </c>
      <c r="C527" s="372">
        <v>667</v>
      </c>
    </row>
    <row r="528" spans="1:3" ht="17.25" customHeight="1">
      <c r="A528" s="499">
        <v>2240199</v>
      </c>
      <c r="B528" s="369" t="s">
        <v>949</v>
      </c>
      <c r="C528" s="372">
        <v>98</v>
      </c>
    </row>
    <row r="529" spans="1:3" ht="17.25" customHeight="1">
      <c r="A529" s="499">
        <v>22402</v>
      </c>
      <c r="B529" s="552" t="s">
        <v>950</v>
      </c>
      <c r="C529" s="372">
        <v>8177</v>
      </c>
    </row>
    <row r="530" spans="1:3" ht="17.25" customHeight="1">
      <c r="A530" s="499">
        <v>2240201</v>
      </c>
      <c r="B530" s="369" t="s">
        <v>509</v>
      </c>
      <c r="C530" s="372">
        <v>2138</v>
      </c>
    </row>
    <row r="531" spans="1:3" ht="17.25" customHeight="1">
      <c r="A531" s="499">
        <v>2240204</v>
      </c>
      <c r="B531" s="369" t="s">
        <v>951</v>
      </c>
      <c r="C531" s="372">
        <v>5946</v>
      </c>
    </row>
    <row r="532" spans="1:3" ht="17.25" customHeight="1">
      <c r="A532" s="499">
        <v>2240299</v>
      </c>
      <c r="B532" s="369" t="s">
        <v>952</v>
      </c>
      <c r="C532" s="372">
        <v>93</v>
      </c>
    </row>
    <row r="533" spans="1:3" ht="17.25" customHeight="1">
      <c r="A533" s="499">
        <v>22406</v>
      </c>
      <c r="B533" s="552" t="s">
        <v>953</v>
      </c>
      <c r="C533" s="372">
        <v>1644</v>
      </c>
    </row>
    <row r="534" spans="1:3" ht="17.25" customHeight="1">
      <c r="A534" s="499">
        <v>2240601</v>
      </c>
      <c r="B534" s="369" t="s">
        <v>954</v>
      </c>
      <c r="C534" s="372">
        <v>1598</v>
      </c>
    </row>
    <row r="535" spans="1:3" ht="17.25" customHeight="1">
      <c r="A535" s="499">
        <v>2240699</v>
      </c>
      <c r="B535" s="369" t="s">
        <v>955</v>
      </c>
      <c r="C535" s="372">
        <v>46</v>
      </c>
    </row>
    <row r="536" spans="1:3" ht="17.25" customHeight="1">
      <c r="A536" s="499">
        <v>22407</v>
      </c>
      <c r="B536" s="552" t="s">
        <v>956</v>
      </c>
      <c r="C536" s="372">
        <v>260</v>
      </c>
    </row>
    <row r="537" spans="1:3" ht="17.25" customHeight="1">
      <c r="A537" s="499">
        <v>2240799</v>
      </c>
      <c r="B537" s="369" t="s">
        <v>958</v>
      </c>
      <c r="C537" s="372">
        <v>260</v>
      </c>
    </row>
    <row r="538" spans="1:3" ht="17.25" customHeight="1">
      <c r="A538" s="499">
        <v>229</v>
      </c>
      <c r="B538" s="552" t="s">
        <v>959</v>
      </c>
      <c r="C538" s="372">
        <v>24</v>
      </c>
    </row>
    <row r="539" spans="1:3" ht="17.25" customHeight="1">
      <c r="A539" s="499">
        <v>22999</v>
      </c>
      <c r="B539" s="552" t="s">
        <v>918</v>
      </c>
      <c r="C539" s="372">
        <v>24</v>
      </c>
    </row>
    <row r="540" spans="1:3" ht="17.25" customHeight="1">
      <c r="A540" s="499">
        <v>2299999</v>
      </c>
      <c r="B540" s="369" t="s">
        <v>585</v>
      </c>
      <c r="C540" s="372">
        <v>24</v>
      </c>
    </row>
    <row r="541" spans="1:3" ht="17.25" customHeight="1">
      <c r="A541" s="499">
        <v>232</v>
      </c>
      <c r="B541" s="552" t="s">
        <v>960</v>
      </c>
      <c r="C541" s="372">
        <v>23453</v>
      </c>
    </row>
    <row r="542" spans="1:3" ht="17.25" customHeight="1">
      <c r="A542" s="499">
        <v>23203</v>
      </c>
      <c r="B542" s="552" t="s">
        <v>961</v>
      </c>
      <c r="C542" s="372">
        <v>23453</v>
      </c>
    </row>
    <row r="543" spans="1:3" ht="17.25" customHeight="1">
      <c r="A543" s="499">
        <v>2320301</v>
      </c>
      <c r="B543" s="369" t="s">
        <v>962</v>
      </c>
      <c r="C543" s="372">
        <v>22368</v>
      </c>
    </row>
    <row r="544" spans="1:3" ht="17.25" customHeight="1">
      <c r="A544" s="499">
        <v>2320303</v>
      </c>
      <c r="B544" s="369" t="s">
        <v>963</v>
      </c>
      <c r="C544" s="372">
        <v>1085</v>
      </c>
    </row>
    <row r="545" spans="1:3" ht="17.25" customHeight="1">
      <c r="A545" s="499">
        <v>233</v>
      </c>
      <c r="B545" s="552" t="s">
        <v>964</v>
      </c>
      <c r="C545" s="372">
        <v>3</v>
      </c>
    </row>
    <row r="546" spans="1:3" ht="17.25" customHeight="1">
      <c r="A546" s="499">
        <v>23303</v>
      </c>
      <c r="B546" s="552" t="s">
        <v>965</v>
      </c>
      <c r="C546" s="372">
        <v>3</v>
      </c>
    </row>
    <row r="547" spans="1:3" ht="17.25" customHeight="1" thickBot="1">
      <c r="A547" s="500">
        <v>2330301</v>
      </c>
      <c r="B547" s="554" t="s">
        <v>966</v>
      </c>
      <c r="C547" s="374">
        <v>3</v>
      </c>
    </row>
  </sheetData>
  <mergeCells count="4">
    <mergeCell ref="A3:C3"/>
    <mergeCell ref="B4:C4"/>
    <mergeCell ref="A1:C1"/>
    <mergeCell ref="A2:C2"/>
  </mergeCells>
  <phoneticPr fontId="1" type="noConversion"/>
  <pageMargins left="0.70866141732283472" right="0.70866141732283472" top="0.74803149606299213" bottom="0.74803149606299213" header="0.31496062992125984" footer="0.31496062992125984"/>
  <pageSetup paperSize="9" scale="99" firstPageNumber="7"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6"/>
  <sheetViews>
    <sheetView showZeros="0" topLeftCell="B1" zoomScaleNormal="100" workbookViewId="0">
      <selection activeCell="H20" sqref="H20"/>
    </sheetView>
  </sheetViews>
  <sheetFormatPr defaultRowHeight="13.5"/>
  <cols>
    <col min="1" max="1" width="0" hidden="1" customWidth="1"/>
    <col min="2" max="2" width="46.75" bestFit="1" customWidth="1"/>
    <col min="3" max="3" width="9.5" customWidth="1"/>
    <col min="4" max="4" width="45.875" customWidth="1"/>
  </cols>
  <sheetData>
    <row r="1" spans="1:5" ht="18.75">
      <c r="A1" s="375"/>
      <c r="B1" s="664" t="s">
        <v>1063</v>
      </c>
      <c r="C1" s="664"/>
      <c r="D1" s="664"/>
      <c r="E1" s="664"/>
    </row>
    <row r="2" spans="1:5" ht="24">
      <c r="A2" s="375"/>
      <c r="B2" s="670" t="s">
        <v>1800</v>
      </c>
      <c r="C2" s="670"/>
      <c r="D2" s="670"/>
      <c r="E2" s="670"/>
    </row>
    <row r="3" spans="1:5" ht="15" thickBot="1">
      <c r="A3" s="375"/>
      <c r="B3" s="376"/>
      <c r="C3" s="376"/>
      <c r="D3" s="375"/>
      <c r="E3" s="377" t="s">
        <v>968</v>
      </c>
    </row>
    <row r="4" spans="1:5" ht="21" customHeight="1">
      <c r="A4" s="375"/>
      <c r="B4" s="383" t="s">
        <v>973</v>
      </c>
      <c r="C4" s="384" t="s">
        <v>975</v>
      </c>
      <c r="D4" s="384" t="s">
        <v>976</v>
      </c>
      <c r="E4" s="385" t="s">
        <v>975</v>
      </c>
    </row>
    <row r="5" spans="1:5" ht="21" customHeight="1">
      <c r="A5" s="375"/>
      <c r="B5" s="181" t="s">
        <v>977</v>
      </c>
      <c r="C5" s="379">
        <v>539949</v>
      </c>
      <c r="D5" s="378" t="s">
        <v>978</v>
      </c>
      <c r="E5" s="387">
        <v>121524</v>
      </c>
    </row>
    <row r="6" spans="1:5" ht="21" customHeight="1">
      <c r="A6" s="375"/>
      <c r="B6" s="181" t="s">
        <v>979</v>
      </c>
      <c r="C6" s="379">
        <v>78545</v>
      </c>
      <c r="D6" s="378" t="s">
        <v>980</v>
      </c>
      <c r="E6" s="387">
        <v>76096</v>
      </c>
    </row>
    <row r="7" spans="1:5" ht="21" customHeight="1">
      <c r="A7" s="375" t="s">
        <v>981</v>
      </c>
      <c r="B7" s="386" t="s">
        <v>982</v>
      </c>
      <c r="C7" s="379">
        <v>5684</v>
      </c>
      <c r="D7" s="381" t="s">
        <v>983</v>
      </c>
      <c r="E7" s="387">
        <v>70914</v>
      </c>
    </row>
    <row r="8" spans="1:5" ht="21" customHeight="1">
      <c r="A8" s="375" t="s">
        <v>984</v>
      </c>
      <c r="B8" s="386" t="s">
        <v>985</v>
      </c>
      <c r="C8" s="379">
        <v>10867</v>
      </c>
      <c r="D8" s="378" t="s">
        <v>986</v>
      </c>
      <c r="E8" s="387">
        <v>5182</v>
      </c>
    </row>
    <row r="9" spans="1:5" ht="21" customHeight="1">
      <c r="A9" s="375" t="s">
        <v>987</v>
      </c>
      <c r="B9" s="386" t="s">
        <v>988</v>
      </c>
      <c r="C9" s="379">
        <v>4842</v>
      </c>
      <c r="D9" s="378"/>
      <c r="E9" s="387"/>
    </row>
    <row r="10" spans="1:5" ht="21" customHeight="1">
      <c r="A10" s="375" t="s">
        <v>989</v>
      </c>
      <c r="B10" s="386" t="s">
        <v>990</v>
      </c>
      <c r="C10" s="379">
        <v>57152</v>
      </c>
      <c r="D10" s="378" t="s">
        <v>991</v>
      </c>
      <c r="E10" s="387">
        <v>45428</v>
      </c>
    </row>
    <row r="11" spans="1:5" ht="21" customHeight="1">
      <c r="A11" s="375"/>
      <c r="B11" s="181" t="s">
        <v>992</v>
      </c>
      <c r="C11" s="379">
        <v>341724</v>
      </c>
      <c r="D11" s="380"/>
      <c r="E11" s="387"/>
    </row>
    <row r="12" spans="1:5" ht="21" customHeight="1">
      <c r="A12" s="375" t="s">
        <v>993</v>
      </c>
      <c r="B12" s="386" t="s">
        <v>994</v>
      </c>
      <c r="C12" s="379">
        <v>2684</v>
      </c>
      <c r="D12" s="380"/>
      <c r="E12" s="387"/>
    </row>
    <row r="13" spans="1:5" ht="21" customHeight="1">
      <c r="A13" s="375" t="s">
        <v>995</v>
      </c>
      <c r="B13" s="386" t="s">
        <v>996</v>
      </c>
      <c r="C13" s="379">
        <v>32918</v>
      </c>
      <c r="D13" s="380"/>
      <c r="E13" s="387"/>
    </row>
    <row r="14" spans="1:5" ht="21" customHeight="1">
      <c r="A14" s="375" t="s">
        <v>997</v>
      </c>
      <c r="B14" s="386" t="s">
        <v>998</v>
      </c>
      <c r="C14" s="379">
        <v>6271</v>
      </c>
      <c r="D14" s="380"/>
      <c r="E14" s="387"/>
    </row>
    <row r="15" spans="1:5" ht="21" customHeight="1">
      <c r="A15" s="375" t="s">
        <v>999</v>
      </c>
      <c r="B15" s="386" t="s">
        <v>1000</v>
      </c>
      <c r="C15" s="379">
        <v>123895</v>
      </c>
      <c r="D15" s="380"/>
      <c r="E15" s="387"/>
    </row>
    <row r="16" spans="1:5" ht="21" customHeight="1">
      <c r="A16" s="375" t="s">
        <v>1001</v>
      </c>
      <c r="B16" s="386" t="s">
        <v>1002</v>
      </c>
      <c r="C16" s="379">
        <v>20</v>
      </c>
      <c r="D16" s="380"/>
      <c r="E16" s="387"/>
    </row>
    <row r="17" spans="1:5" ht="21" customHeight="1">
      <c r="A17" s="375" t="s">
        <v>1003</v>
      </c>
      <c r="B17" s="386" t="s">
        <v>1004</v>
      </c>
      <c r="C17" s="379">
        <v>14370</v>
      </c>
      <c r="D17" s="380"/>
      <c r="E17" s="387"/>
    </row>
    <row r="18" spans="1:5" ht="21" customHeight="1">
      <c r="A18" s="375" t="s">
        <v>1005</v>
      </c>
      <c r="B18" s="386" t="s">
        <v>1006</v>
      </c>
      <c r="C18" s="379">
        <v>4010</v>
      </c>
      <c r="D18" s="380"/>
      <c r="E18" s="387"/>
    </row>
    <row r="19" spans="1:5" ht="21" customHeight="1">
      <c r="A19" s="375"/>
      <c r="B19" s="386" t="s">
        <v>1007</v>
      </c>
      <c r="C19" s="379">
        <v>157506</v>
      </c>
      <c r="D19" s="380"/>
      <c r="E19" s="387"/>
    </row>
    <row r="20" spans="1:5" ht="21" customHeight="1">
      <c r="A20" s="375" t="s">
        <v>1008</v>
      </c>
      <c r="B20" s="388" t="s">
        <v>1009</v>
      </c>
      <c r="C20" s="379">
        <v>5145</v>
      </c>
      <c r="D20" s="380"/>
      <c r="E20" s="387"/>
    </row>
    <row r="21" spans="1:5" ht="21" customHeight="1">
      <c r="A21" s="375" t="s">
        <v>1010</v>
      </c>
      <c r="B21" s="388" t="s">
        <v>1011</v>
      </c>
      <c r="C21" s="379">
        <v>30327</v>
      </c>
      <c r="D21" s="380"/>
      <c r="E21" s="387"/>
    </row>
    <row r="22" spans="1:5" ht="21" customHeight="1">
      <c r="A22" s="375" t="s">
        <v>1012</v>
      </c>
      <c r="B22" s="388" t="s">
        <v>1013</v>
      </c>
      <c r="C22" s="379">
        <v>805</v>
      </c>
      <c r="D22" s="382"/>
      <c r="E22" s="389"/>
    </row>
    <row r="23" spans="1:5" ht="21" customHeight="1">
      <c r="A23" s="375" t="s">
        <v>1014</v>
      </c>
      <c r="B23" s="388" t="s">
        <v>1015</v>
      </c>
      <c r="C23" s="379">
        <v>837</v>
      </c>
      <c r="D23" s="382"/>
      <c r="E23" s="389"/>
    </row>
    <row r="24" spans="1:5" ht="21" customHeight="1">
      <c r="A24" s="375" t="s">
        <v>1016</v>
      </c>
      <c r="B24" s="388" t="s">
        <v>1017</v>
      </c>
      <c r="C24" s="379">
        <v>40072</v>
      </c>
      <c r="D24" s="382"/>
      <c r="E24" s="389"/>
    </row>
    <row r="25" spans="1:5" ht="21" customHeight="1">
      <c r="A25" s="375" t="s">
        <v>1018</v>
      </c>
      <c r="B25" s="388" t="s">
        <v>1019</v>
      </c>
      <c r="C25" s="379">
        <v>29126</v>
      </c>
      <c r="D25" s="382"/>
      <c r="E25" s="389"/>
    </row>
    <row r="26" spans="1:5" ht="21" customHeight="1">
      <c r="A26" s="375" t="s">
        <v>1020</v>
      </c>
      <c r="B26" s="388" t="s">
        <v>1021</v>
      </c>
      <c r="C26" s="379">
        <v>324</v>
      </c>
      <c r="D26" s="382"/>
      <c r="E26" s="389"/>
    </row>
    <row r="27" spans="1:5" ht="21" customHeight="1">
      <c r="A27" s="375" t="s">
        <v>1022</v>
      </c>
      <c r="B27" s="388" t="s">
        <v>1023</v>
      </c>
      <c r="C27" s="379">
        <v>15637</v>
      </c>
      <c r="D27" s="382"/>
      <c r="E27" s="389"/>
    </row>
    <row r="28" spans="1:5" ht="21" customHeight="1">
      <c r="A28" s="375" t="s">
        <v>1024</v>
      </c>
      <c r="B28" s="388" t="s">
        <v>1025</v>
      </c>
      <c r="C28" s="379">
        <v>3119</v>
      </c>
      <c r="D28" s="382"/>
      <c r="E28" s="389"/>
    </row>
    <row r="29" spans="1:5" ht="21" customHeight="1">
      <c r="A29" s="375" t="s">
        <v>1026</v>
      </c>
      <c r="B29" s="388" t="s">
        <v>1027</v>
      </c>
      <c r="C29" s="379">
        <v>32114</v>
      </c>
      <c r="D29" s="382"/>
      <c r="E29" s="389"/>
    </row>
    <row r="30" spans="1:5" ht="21" customHeight="1">
      <c r="A30" s="375" t="s">
        <v>1028</v>
      </c>
      <c r="B30" s="386" t="s">
        <v>1029</v>
      </c>
      <c r="C30" s="379">
        <v>50</v>
      </c>
      <c r="D30" s="382"/>
      <c r="E30" s="389"/>
    </row>
    <row r="31" spans="1:5" ht="21" customHeight="1">
      <c r="A31" s="375"/>
      <c r="B31" s="181" t="s">
        <v>1030</v>
      </c>
      <c r="C31" s="379">
        <v>119680</v>
      </c>
      <c r="D31" s="382"/>
      <c r="E31" s="389"/>
    </row>
    <row r="32" spans="1:5" ht="21" customHeight="1">
      <c r="A32" s="375" t="s">
        <v>1031</v>
      </c>
      <c r="B32" s="181" t="s">
        <v>1032</v>
      </c>
      <c r="C32" s="379">
        <v>20</v>
      </c>
      <c r="D32" s="382"/>
      <c r="E32" s="389"/>
    </row>
    <row r="33" spans="1:5" ht="21" customHeight="1">
      <c r="A33" s="375" t="s">
        <v>1033</v>
      </c>
      <c r="B33" s="386" t="s">
        <v>1034</v>
      </c>
      <c r="C33" s="379">
        <v>303</v>
      </c>
      <c r="D33" s="382"/>
      <c r="E33" s="389"/>
    </row>
    <row r="34" spans="1:5" ht="21" customHeight="1">
      <c r="A34" s="375" t="s">
        <v>1035</v>
      </c>
      <c r="B34" s="386" t="s">
        <v>1036</v>
      </c>
      <c r="C34" s="379">
        <v>817</v>
      </c>
      <c r="D34" s="380"/>
      <c r="E34" s="387"/>
    </row>
    <row r="35" spans="1:5" ht="21" customHeight="1">
      <c r="A35" s="375" t="s">
        <v>1037</v>
      </c>
      <c r="B35" s="386" t="s">
        <v>1038</v>
      </c>
      <c r="C35" s="379">
        <v>5</v>
      </c>
      <c r="D35" s="380"/>
      <c r="E35" s="387"/>
    </row>
    <row r="36" spans="1:5" ht="21" customHeight="1">
      <c r="A36" s="375" t="s">
        <v>1039</v>
      </c>
      <c r="B36" s="386" t="s">
        <v>1040</v>
      </c>
      <c r="C36" s="379">
        <v>6040</v>
      </c>
      <c r="D36" s="380"/>
      <c r="E36" s="387"/>
    </row>
    <row r="37" spans="1:5" ht="21" customHeight="1">
      <c r="A37" s="375" t="s">
        <v>1041</v>
      </c>
      <c r="B37" s="386" t="s">
        <v>1042</v>
      </c>
      <c r="C37" s="379">
        <v>1950</v>
      </c>
      <c r="D37" s="380"/>
      <c r="E37" s="387"/>
    </row>
    <row r="38" spans="1:5" ht="21" customHeight="1">
      <c r="A38" s="375" t="s">
        <v>1043</v>
      </c>
      <c r="B38" s="386" t="s">
        <v>1044</v>
      </c>
      <c r="C38" s="379">
        <v>7541</v>
      </c>
      <c r="D38" s="380"/>
      <c r="E38" s="387"/>
    </row>
    <row r="39" spans="1:5" ht="21" customHeight="1">
      <c r="A39" s="375" t="s">
        <v>1045</v>
      </c>
      <c r="B39" s="386" t="s">
        <v>1046</v>
      </c>
      <c r="C39" s="379">
        <v>65049</v>
      </c>
      <c r="D39" s="380"/>
      <c r="E39" s="387"/>
    </row>
    <row r="40" spans="1:5" ht="21" customHeight="1">
      <c r="A40" s="375" t="s">
        <v>1047</v>
      </c>
      <c r="B40" s="386" t="s">
        <v>1048</v>
      </c>
      <c r="C40" s="379">
        <v>18154</v>
      </c>
      <c r="D40" s="380"/>
      <c r="E40" s="387"/>
    </row>
    <row r="41" spans="1:5" ht="21" customHeight="1">
      <c r="A41" s="375" t="s">
        <v>1049</v>
      </c>
      <c r="B41" s="386" t="s">
        <v>1050</v>
      </c>
      <c r="C41" s="379">
        <v>2434</v>
      </c>
      <c r="D41" s="380"/>
      <c r="E41" s="387"/>
    </row>
    <row r="42" spans="1:5" ht="21" customHeight="1">
      <c r="A42" s="375" t="s">
        <v>1051</v>
      </c>
      <c r="B42" s="386" t="s">
        <v>1052</v>
      </c>
      <c r="C42" s="379">
        <v>6600</v>
      </c>
      <c r="D42" s="380"/>
      <c r="E42" s="387"/>
    </row>
    <row r="43" spans="1:5" ht="21" customHeight="1">
      <c r="A43" s="375" t="s">
        <v>1053</v>
      </c>
      <c r="B43" s="386" t="s">
        <v>1054</v>
      </c>
      <c r="C43" s="379">
        <v>2210</v>
      </c>
      <c r="D43" s="380"/>
      <c r="E43" s="387"/>
    </row>
    <row r="44" spans="1:5" ht="21" customHeight="1">
      <c r="A44" s="375" t="s">
        <v>1055</v>
      </c>
      <c r="B44" s="386" t="s">
        <v>1056</v>
      </c>
      <c r="C44" s="379">
        <v>1066</v>
      </c>
      <c r="D44" s="382"/>
      <c r="E44" s="389"/>
    </row>
    <row r="45" spans="1:5" ht="21" customHeight="1">
      <c r="A45" s="375" t="s">
        <v>1059</v>
      </c>
      <c r="B45" s="386" t="s">
        <v>1061</v>
      </c>
      <c r="C45" s="379">
        <v>6089</v>
      </c>
      <c r="D45" s="382"/>
      <c r="E45" s="389"/>
    </row>
    <row r="46" spans="1:5" ht="21" customHeight="1" thickBot="1">
      <c r="A46" s="375" t="s">
        <v>1057</v>
      </c>
      <c r="B46" s="390" t="s">
        <v>1058</v>
      </c>
      <c r="C46" s="391">
        <v>1402</v>
      </c>
      <c r="D46" s="392"/>
      <c r="E46" s="393"/>
    </row>
  </sheetData>
  <mergeCells count="2">
    <mergeCell ref="B1:E1"/>
    <mergeCell ref="B2:E2"/>
  </mergeCells>
  <phoneticPr fontId="1" type="noConversion"/>
  <pageMargins left="0.70866141732283472" right="0.70866141732283472" top="0.74803149606299213" bottom="0.74803149606299213" header="0.31496062992125984" footer="0.31496062992125984"/>
  <pageSetup paperSize="9" scale="80" firstPageNumber="21" orientation="portrait"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7"/>
  <sheetViews>
    <sheetView showZeros="0" zoomScaleNormal="100" workbookViewId="0">
      <selection activeCell="H24" sqref="H24"/>
    </sheetView>
  </sheetViews>
  <sheetFormatPr defaultColWidth="9" defaultRowHeight="13.5"/>
  <cols>
    <col min="1" max="1" width="35.125" style="478" customWidth="1"/>
    <col min="2" max="2" width="20.875" style="478" customWidth="1"/>
    <col min="3" max="3" width="24" style="478" customWidth="1"/>
    <col min="4" max="16384" width="9" style="478"/>
  </cols>
  <sheetData>
    <row r="1" spans="1:3" ht="18.75">
      <c r="A1" s="664" t="s">
        <v>972</v>
      </c>
      <c r="B1" s="664"/>
      <c r="C1" s="664"/>
    </row>
    <row r="2" spans="1:3" ht="24">
      <c r="A2" s="670" t="s">
        <v>1808</v>
      </c>
      <c r="B2" s="670"/>
      <c r="C2" s="670"/>
    </row>
    <row r="3" spans="1:3">
      <c r="A3" s="671" t="s">
        <v>1803</v>
      </c>
      <c r="B3" s="671"/>
      <c r="C3" s="671"/>
    </row>
    <row r="4" spans="1:3" ht="14.25" thickBot="1">
      <c r="A4" s="394"/>
      <c r="B4" s="394"/>
      <c r="C4" s="479" t="s">
        <v>25</v>
      </c>
    </row>
    <row r="5" spans="1:3" ht="21.75" customHeight="1">
      <c r="A5" s="595" t="s">
        <v>1804</v>
      </c>
      <c r="B5" s="597" t="s">
        <v>1805</v>
      </c>
      <c r="C5" s="596" t="s">
        <v>1806</v>
      </c>
    </row>
    <row r="6" spans="1:3" ht="21.75" customHeight="1">
      <c r="A6" s="480" t="s">
        <v>1807</v>
      </c>
      <c r="B6" s="481">
        <v>76096</v>
      </c>
      <c r="C6" s="482">
        <v>76096</v>
      </c>
    </row>
    <row r="7" spans="1:3" s="484" customFormat="1" ht="21.75" customHeight="1">
      <c r="A7" s="483" t="s">
        <v>1115</v>
      </c>
      <c r="B7" s="481">
        <v>5582</v>
      </c>
      <c r="C7" s="482">
        <v>5582</v>
      </c>
    </row>
    <row r="8" spans="1:3" s="484" customFormat="1" ht="21.75" customHeight="1">
      <c r="A8" s="483" t="s">
        <v>1116</v>
      </c>
      <c r="B8" s="481">
        <v>6444</v>
      </c>
      <c r="C8" s="482">
        <v>6444</v>
      </c>
    </row>
    <row r="9" spans="1:3" s="484" customFormat="1" ht="21.75" customHeight="1">
      <c r="A9" s="485" t="s">
        <v>1117</v>
      </c>
      <c r="B9" s="481">
        <v>6239</v>
      </c>
      <c r="C9" s="482">
        <v>6239</v>
      </c>
    </row>
    <row r="10" spans="1:3" s="484" customFormat="1" ht="21.75" customHeight="1">
      <c r="A10" s="485" t="s">
        <v>1118</v>
      </c>
      <c r="B10" s="481">
        <v>6343</v>
      </c>
      <c r="C10" s="482">
        <v>6343</v>
      </c>
    </row>
    <row r="11" spans="1:3" ht="21.75" customHeight="1">
      <c r="A11" s="485" t="s">
        <v>1119</v>
      </c>
      <c r="B11" s="481">
        <v>6555</v>
      </c>
      <c r="C11" s="482">
        <v>6555</v>
      </c>
    </row>
    <row r="12" spans="1:3" s="484" customFormat="1" ht="21.75" customHeight="1">
      <c r="A12" s="485" t="s">
        <v>1120</v>
      </c>
      <c r="B12" s="481">
        <v>7357</v>
      </c>
      <c r="C12" s="482">
        <v>7357</v>
      </c>
    </row>
    <row r="13" spans="1:3" ht="21.75" customHeight="1">
      <c r="A13" s="485" t="s">
        <v>1121</v>
      </c>
      <c r="B13" s="481">
        <v>7650</v>
      </c>
      <c r="C13" s="482">
        <v>7650</v>
      </c>
    </row>
    <row r="14" spans="1:3" ht="21.75" customHeight="1">
      <c r="A14" s="485" t="s">
        <v>1122</v>
      </c>
      <c r="B14" s="481">
        <v>9005</v>
      </c>
      <c r="C14" s="482">
        <v>9005</v>
      </c>
    </row>
    <row r="15" spans="1:3" ht="21.75" customHeight="1">
      <c r="A15" s="485" t="s">
        <v>1123</v>
      </c>
      <c r="B15" s="481">
        <v>7861</v>
      </c>
      <c r="C15" s="482">
        <v>7861</v>
      </c>
    </row>
    <row r="16" spans="1:3" ht="21.75" customHeight="1">
      <c r="A16" s="485" t="s">
        <v>1124</v>
      </c>
      <c r="B16" s="481">
        <v>7302</v>
      </c>
      <c r="C16" s="482">
        <v>7302</v>
      </c>
    </row>
    <row r="17" spans="1:3" ht="21.75" customHeight="1" thickBot="1">
      <c r="A17" s="486" t="s">
        <v>1125</v>
      </c>
      <c r="B17" s="487">
        <v>5758</v>
      </c>
      <c r="C17" s="488">
        <v>5758</v>
      </c>
    </row>
  </sheetData>
  <mergeCells count="3">
    <mergeCell ref="A1:C1"/>
    <mergeCell ref="A2:C2"/>
    <mergeCell ref="A3:C3"/>
  </mergeCells>
  <phoneticPr fontId="1" type="noConversion"/>
  <pageMargins left="0.70866141732283472" right="0.70866141732283472" top="0.74803149606299213" bottom="0.74803149606299213" header="0.31496062992125984" footer="0.31496062992125984"/>
  <pageSetup paperSize="9" firstPageNumber="23"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40</vt:i4>
      </vt:variant>
      <vt:variant>
        <vt:lpstr>命名范围</vt:lpstr>
      </vt:variant>
      <vt:variant>
        <vt:i4>31</vt:i4>
      </vt:variant>
    </vt:vector>
  </HeadingPairs>
  <TitlesOfParts>
    <vt:vector size="71" baseType="lpstr">
      <vt:lpstr>Define</vt:lpstr>
      <vt:lpstr>封面</vt:lpstr>
      <vt:lpstr>目录</vt:lpstr>
      <vt:lpstr>01-2024全区收支</vt:lpstr>
      <vt:lpstr>02-2024公共全区</vt:lpstr>
      <vt:lpstr>03-2024区级公共</vt:lpstr>
      <vt:lpstr>04-2024区级公共（功能科目）</vt:lpstr>
      <vt:lpstr>05-2024公共转移支付</vt:lpstr>
      <vt:lpstr>06-2024转移支付分地区</vt:lpstr>
      <vt:lpstr>07-2024转移支付分项目</vt:lpstr>
      <vt:lpstr>08-2024基金全区</vt:lpstr>
      <vt:lpstr>09-2024区级基金</vt:lpstr>
      <vt:lpstr>10-2024区级基金（功能科目）</vt:lpstr>
      <vt:lpstr>11-基金转移支付</vt:lpstr>
      <vt:lpstr>12-2024国资 </vt:lpstr>
      <vt:lpstr>13-2024区级国资</vt:lpstr>
      <vt:lpstr>14-2024社保执行</vt:lpstr>
      <vt:lpstr>15-2025全区收支</vt:lpstr>
      <vt:lpstr>16-2025公共全区</vt:lpstr>
      <vt:lpstr>17-2025区级公共</vt:lpstr>
      <vt:lpstr>18-2025区级公共（功能科目）</vt:lpstr>
      <vt:lpstr>19-2025公共基本和项目</vt:lpstr>
      <vt:lpstr>20-2025基本支出经济分类</vt:lpstr>
      <vt:lpstr>21-2025公共转移支付</vt:lpstr>
      <vt:lpstr>22-公共一般转移支付</vt:lpstr>
      <vt:lpstr>23-2025公共专项转移支付</vt:lpstr>
      <vt:lpstr>24-2025全区基金</vt:lpstr>
      <vt:lpstr>25-2025区级基金</vt:lpstr>
      <vt:lpstr>26-2025区级基金（功能科目）</vt:lpstr>
      <vt:lpstr>27-2025基金转移收支</vt:lpstr>
      <vt:lpstr>28-2025全区国资</vt:lpstr>
      <vt:lpstr>29-2025区级国资</vt:lpstr>
      <vt:lpstr>30-2025社保</vt:lpstr>
      <vt:lpstr>31-2024债务限额、余额</vt:lpstr>
      <vt:lpstr>32-2024、2025一般债务余额</vt:lpstr>
      <vt:lpstr>33-2024、2025专项债务余额</vt:lpstr>
      <vt:lpstr>34-债务还本付息</vt:lpstr>
      <vt:lpstr>三公经费</vt:lpstr>
      <vt:lpstr>重点项目</vt:lpstr>
      <vt:lpstr>重大政策</vt:lpstr>
      <vt:lpstr>'01-2024全区收支'!Print_Area</vt:lpstr>
      <vt:lpstr>'02-2024公共全区'!Print_Area</vt:lpstr>
      <vt:lpstr>'03-2024区级公共'!Print_Area</vt:lpstr>
      <vt:lpstr>'08-2024基金全区'!Print_Area</vt:lpstr>
      <vt:lpstr>'09-2024区级基金'!Print_Area</vt:lpstr>
      <vt:lpstr>'12-2024国资 '!Print_Area</vt:lpstr>
      <vt:lpstr>'14-2024社保执行'!Print_Area</vt:lpstr>
      <vt:lpstr>'15-2025全区收支'!Print_Area</vt:lpstr>
      <vt:lpstr>'16-2025公共全区'!Print_Area</vt:lpstr>
      <vt:lpstr>'24-2025全区基金'!Print_Area</vt:lpstr>
      <vt:lpstr>'34-债务还本付息'!Print_Area</vt:lpstr>
      <vt:lpstr>目录!Print_Area</vt:lpstr>
      <vt:lpstr>'01-2024全区收支'!Print_Titles</vt:lpstr>
      <vt:lpstr>'02-2024公共全区'!Print_Titles</vt:lpstr>
      <vt:lpstr>'03-2024区级公共'!Print_Titles</vt:lpstr>
      <vt:lpstr>'04-2024区级公共（功能科目）'!Print_Titles</vt:lpstr>
      <vt:lpstr>'05-2024公共转移支付'!Print_Titles</vt:lpstr>
      <vt:lpstr>'07-2024转移支付分项目'!Print_Titles</vt:lpstr>
      <vt:lpstr>'08-2024基金全区'!Print_Titles</vt:lpstr>
      <vt:lpstr>'09-2024区级基金'!Print_Titles</vt:lpstr>
      <vt:lpstr>'10-2024区级基金（功能科目）'!Print_Titles</vt:lpstr>
      <vt:lpstr>'11-基金转移支付'!Print_Titles</vt:lpstr>
      <vt:lpstr>'15-2025全区收支'!Print_Titles</vt:lpstr>
      <vt:lpstr>'16-2025公共全区'!Print_Titles</vt:lpstr>
      <vt:lpstr>'17-2025区级公共'!Print_Titles</vt:lpstr>
      <vt:lpstr>'18-2025区级公共（功能科目）'!Print_Titles</vt:lpstr>
      <vt:lpstr>'21-2025公共转移支付'!Print_Titles</vt:lpstr>
      <vt:lpstr>'23-2025公共专项转移支付'!Print_Titles</vt:lpstr>
      <vt:lpstr>'26-2025区级基金（功能科目）'!Print_Titles</vt:lpstr>
      <vt:lpstr>'34-债务还本付息'!Print_Titles</vt:lpstr>
      <vt:lpstr>重大政策!Print_Titles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2025-01-27T03:36:49Z</dcterms:modified>
</cp:coreProperties>
</file>