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 tabRatio="796" activeTab="6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'F7'!$A$3:$B$173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56" i="25" l="1"/>
  <c r="C55" i="25"/>
  <c r="C54" i="25"/>
  <c r="C53" i="25"/>
  <c r="C52" i="25"/>
  <c r="D51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D37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E11" i="25"/>
  <c r="C11" i="25"/>
  <c r="C10" i="25"/>
  <c r="C9" i="25"/>
  <c r="C8" i="25"/>
  <c r="C7" i="25"/>
  <c r="D6" i="25"/>
  <c r="C6" i="25"/>
  <c r="E5" i="25"/>
  <c r="D5" i="25"/>
  <c r="C5" i="25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B4" i="39"/>
  <c r="B4" i="22"/>
  <c r="F9" i="5"/>
  <c r="F8" i="5"/>
  <c r="F7" i="5"/>
  <c r="F6" i="5"/>
  <c r="E6" i="5"/>
  <c r="D6" i="5"/>
  <c r="C6" i="5"/>
  <c r="B6" i="5"/>
  <c r="F4" i="5"/>
  <c r="E4" i="5"/>
  <c r="D4" i="5"/>
  <c r="C4" i="5"/>
  <c r="B4" i="5"/>
  <c r="D13" i="30"/>
  <c r="C13" i="30"/>
  <c r="B13" i="30"/>
  <c r="D12" i="30"/>
  <c r="C12" i="30"/>
  <c r="B12" i="30"/>
  <c r="J5" i="30"/>
  <c r="I5" i="30"/>
  <c r="H5" i="30"/>
  <c r="D5" i="30"/>
  <c r="C5" i="30"/>
  <c r="B5" i="30"/>
  <c r="D13" i="12"/>
  <c r="C13" i="12"/>
  <c r="B13" i="12"/>
  <c r="J12" i="12"/>
  <c r="I12" i="12"/>
  <c r="H12" i="12"/>
  <c r="D12" i="12"/>
  <c r="C12" i="12"/>
  <c r="B12" i="12"/>
  <c r="J11" i="12"/>
  <c r="I11" i="12"/>
  <c r="H11" i="12"/>
  <c r="J5" i="12"/>
  <c r="I5" i="12"/>
  <c r="H5" i="12"/>
  <c r="D5" i="12"/>
  <c r="C5" i="12"/>
  <c r="B5" i="12"/>
  <c r="E16" i="10"/>
  <c r="D16" i="10"/>
  <c r="C16" i="10"/>
  <c r="B16" i="10"/>
  <c r="K15" i="10"/>
  <c r="J15" i="10"/>
  <c r="I15" i="10"/>
  <c r="H15" i="10"/>
  <c r="E15" i="10"/>
  <c r="D15" i="10"/>
  <c r="C15" i="10"/>
  <c r="B15" i="10"/>
  <c r="K14" i="10"/>
  <c r="J14" i="10"/>
  <c r="I14" i="10"/>
  <c r="H14" i="10"/>
  <c r="Q6" i="10"/>
  <c r="P6" i="10"/>
  <c r="K6" i="10"/>
  <c r="J6" i="10"/>
  <c r="I6" i="10"/>
  <c r="H6" i="10"/>
  <c r="P5" i="10"/>
  <c r="O5" i="10"/>
  <c r="K5" i="10"/>
  <c r="J5" i="10"/>
  <c r="I5" i="10"/>
  <c r="H5" i="10"/>
  <c r="E5" i="10"/>
  <c r="D5" i="10"/>
  <c r="C5" i="10"/>
  <c r="B5" i="10"/>
  <c r="K32" i="4"/>
  <c r="J32" i="4"/>
  <c r="I32" i="4"/>
  <c r="H32" i="4"/>
  <c r="P31" i="4"/>
  <c r="K31" i="4"/>
  <c r="J31" i="4"/>
  <c r="I31" i="4"/>
  <c r="H31" i="4"/>
  <c r="E31" i="4"/>
  <c r="D31" i="4"/>
  <c r="C31" i="4"/>
  <c r="B31" i="4"/>
  <c r="O30" i="4"/>
  <c r="E30" i="4"/>
  <c r="D30" i="4"/>
  <c r="C30" i="4"/>
  <c r="B30" i="4"/>
  <c r="O22" i="4"/>
  <c r="E22" i="4"/>
  <c r="D22" i="4"/>
  <c r="C22" i="4"/>
  <c r="B22" i="4"/>
  <c r="O7" i="4"/>
  <c r="E7" i="4"/>
  <c r="D7" i="4"/>
  <c r="C7" i="4"/>
  <c r="B7" i="4"/>
  <c r="P6" i="4"/>
  <c r="O6" i="4"/>
  <c r="K6" i="4"/>
  <c r="J6" i="4"/>
  <c r="I6" i="4"/>
  <c r="H6" i="4"/>
  <c r="E6" i="4"/>
  <c r="D6" i="4"/>
  <c r="C6" i="4"/>
  <c r="B6" i="4"/>
  <c r="P5" i="4"/>
  <c r="O5" i="4"/>
  <c r="K5" i="4"/>
  <c r="J5" i="4"/>
  <c r="I5" i="4"/>
  <c r="H5" i="4"/>
  <c r="E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H22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<sst xmlns="http://schemas.openxmlformats.org/spreadsheetml/2006/main" count="855" uniqueCount="590">
  <si>
    <t>目     录</t>
  </si>
  <si>
    <t>名称</t>
  </si>
  <si>
    <t>页码</t>
  </si>
  <si>
    <t>1．2022年渝北区木耳镇财政决算表</t>
  </si>
  <si>
    <t>2．2022年渝北区木耳镇一般公共预算收支决算表</t>
  </si>
  <si>
    <t>3．2022年渝北区木耳镇政府性基金预算收支决算表</t>
  </si>
  <si>
    <t>4．2022年渝北区木耳镇国有资本经营预算收支决算表</t>
  </si>
  <si>
    <t>5．2022年渝北区木耳镇社会保险基金预算收支决算表</t>
  </si>
  <si>
    <t>6．2022年渝北区木耳镇“三公经费”决算数据统计表</t>
  </si>
  <si>
    <t>7．2022年渝北区木耳镇一般公共预算支出决算表</t>
  </si>
  <si>
    <t>8．2022年渝北区木耳镇政府性基金预算支出决算表</t>
  </si>
  <si>
    <t>9．2022年渝北区木耳镇一般公共预算转移性收支决算表</t>
  </si>
  <si>
    <t>10．2022年渝北区木耳镇一般公共预算基本支出决算表</t>
  </si>
  <si>
    <t>11．2022年重庆市渝北区政府债务限额及余额决算情况表</t>
  </si>
  <si>
    <t>2022年渝北区木耳镇财政决算表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</si>
  <si>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</si>
  <si>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</si>
  <si>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</si>
  <si>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</si>
  <si>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</si>
  <si>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</si>
  <si>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</si>
  <si>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</si>
  <si>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</si>
  <si>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</si>
  <si>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</si>
  <si>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</si>
  <si>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</si>
  <si>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</si>
  <si>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</si>
  <si>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</si>
  <si>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</si>
  <si>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</si>
  <si>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</si>
  <si>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</si>
  <si>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</si>
  <si>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</si>
  <si>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</si>
  <si>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</si>
  <si>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</si>
  <si>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</si>
  <si>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</si>
  <si>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</si>
  <si>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</si>
  <si>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</si>
  <si>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</si>
  <si>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</si>
  <si>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</si>
  <si>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</si>
  <si>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</si>
  <si>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</si>
  <si>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</si>
  <si>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</si>
  <si>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</si>
  <si>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</si>
  <si>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</si>
  <si>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</si>
  <si>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</si>
  <si>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</si>
  <si>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</si>
  <si>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</si>
  <si>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</si>
  <si>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</si>
  <si>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</si>
  <si>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</si>
  <si>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</si>
  <si>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</si>
  <si>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</si>
  <si>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</si>
  <si>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</si>
  <si>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</si>
  <si>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</si>
  <si>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</si>
  <si>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</si>
  <si>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</si>
  <si>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</si>
  <si>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</si>
  <si>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</si>
  <si>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</si>
  <si>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</si>
  <si>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</si>
  <si>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</si>
  <si>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</si>
  <si>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</si>
  <si>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</si>
  <si>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</si>
  <si>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</si>
  <si>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</si>
  <si>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</si>
  <si>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</si>
  <si>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</si>
  <si>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</si>
  <si>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</si>
  <si>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2022年渝北区木耳镇一般公共预算收支决算表</t>
  </si>
  <si>
    <t>年初预算</t>
  </si>
  <si>
    <t>调整预算</t>
  </si>
  <si>
    <t>同比增长%</t>
  </si>
  <si>
    <t>收入</t>
  </si>
  <si>
    <t xml:space="preserve">支出 </t>
  </si>
  <si>
    <t>卫生健康支出</t>
  </si>
  <si>
    <t>自然资源海洋气象等支出</t>
  </si>
  <si>
    <t>预备费</t>
  </si>
  <si>
    <t>调入资金</t>
  </si>
  <si>
    <t xml:space="preserve"> </t>
  </si>
  <si>
    <t>2022年渝北区木耳镇政府性基金预算收支决算表</t>
  </si>
  <si>
    <t>增长%</t>
  </si>
  <si>
    <t>调出资金</t>
  </si>
  <si>
    <t>2022年渝北区木耳镇国有资本经营预算收支决算表</t>
  </si>
  <si>
    <t>此表无数据</t>
  </si>
  <si>
    <t>2022年渝北区木耳镇社会保险基金预算收支决算表</t>
  </si>
  <si>
    <t>社会保险基金预算收入</t>
  </si>
  <si>
    <t>社会保险基金预算支出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</si>
  <si>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</si>
  <si>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</si>
  <si>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</si>
  <si>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</si>
  <si>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</si>
  <si>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</si>
  <si>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</si>
  <si>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</si>
  <si>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</si>
  <si>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</si>
  <si>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</si>
  <si>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2022年无购车计划</t>
  </si>
  <si>
    <t xml:space="preserve">    （2）公务用车运行维护费</t>
  </si>
  <si>
    <t xml:space="preserve">  3．公务接待费</t>
  </si>
  <si>
    <t>2022年渝北区木耳镇一般公共预算支出决算表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</si>
  <si>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</si>
  <si>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</si>
  <si>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</si>
  <si>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</si>
  <si>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</si>
  <si>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</si>
  <si>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</si>
  <si>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</si>
  <si>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</si>
  <si>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</si>
  <si>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</si>
  <si>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</si>
  <si>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</si>
  <si>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</si>
  <si>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</si>
  <si>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其他统计信息事务支出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</si>
  <si>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</si>
  <si>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</si>
  <si>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</si>
  <si>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</si>
  <si>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</si>
  <si>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</si>
  <si>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</si>
  <si>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</si>
  <si>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</si>
  <si>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</si>
  <si>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</si>
  <si>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</si>
  <si>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</si>
  <si>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</si>
  <si>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</si>
  <si>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</si>
  <si>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</si>
  <si>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</si>
  <si>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</si>
  <si>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</si>
  <si>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</si>
  <si>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</si>
  <si>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</si>
  <si>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</si>
  <si>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</si>
  <si>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</si>
  <si>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</si>
  <si>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 xml:space="preserve">  其他体育支出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</si>
  <si>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</si>
  <si>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</si>
  <si>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</si>
  <si>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</si>
  <si>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</si>
  <si>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</si>
  <si>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</si>
  <si>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</si>
  <si>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</si>
  <si>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</si>
  <si>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</si>
  <si>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</si>
  <si>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</si>
  <si>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</si>
  <si>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</si>
  <si>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</si>
  <si>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</si>
  <si>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</si>
  <si>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</si>
  <si>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</si>
  <si>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</si>
  <si>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</si>
  <si>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</si>
  <si>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</si>
  <si>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</si>
  <si>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</si>
  <si>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</si>
  <si>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</si>
  <si>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</si>
  <si>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</si>
  <si>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</si>
  <si>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</si>
  <si>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</si>
  <si>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</si>
  <si>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</si>
  <si>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</si>
  <si>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</si>
  <si>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</si>
  <si>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</si>
  <si>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</si>
  <si>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</si>
  <si>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</si>
  <si>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</si>
  <si>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</si>
  <si>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</si>
  <si>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</si>
  <si>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</si>
  <si>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</si>
  <si>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</si>
  <si>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</si>
  <si>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</si>
  <si>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</si>
  <si>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</si>
  <si>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</si>
  <si>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</si>
  <si>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</si>
  <si>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</si>
  <si>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</si>
  <si>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</si>
  <si>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农业生产发展</t>
  </si>
  <si>
    <t xml:space="preserve">  农村合作经济</t>
  </si>
  <si>
    <t xml:space="preserve">  农村社会事业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</si>
  <si>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</si>
  <si>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</si>
  <si>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</si>
  <si>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</si>
  <si>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</si>
  <si>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</si>
  <si>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水土保持</t>
  </si>
  <si>
    <t xml:space="preserve">  水资源节约管理与保护</t>
  </si>
  <si>
    <t xml:space="preserve">  防汛</t>
  </si>
  <si>
    <t xml:space="preserve">  抗旱</t>
  </si>
  <si>
    <t xml:space="preserve">  其他水利支出</t>
  </si>
  <si>
    <t>巩固脱贫衔接乡村振兴</t>
  </si>
  <si>
    <t xml:space="preserve">  农村基础设施建设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</si>
  <si>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</si>
  <si>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</si>
  <si>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</si>
  <si>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</si>
  <si>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</si>
  <si>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</si>
  <si>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</si>
  <si>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</si>
  <si>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</si>
  <si>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</si>
  <si>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</si>
  <si>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</si>
  <si>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</si>
  <si>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</si>
  <si>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</si>
  <si>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</si>
  <si>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应急救援</t>
  </si>
  <si>
    <t>消防救援事务</t>
  </si>
  <si>
    <t xml:space="preserve">  其他消防救援事务支出</t>
  </si>
  <si>
    <t>自然灾害防治</t>
  </si>
  <si>
    <t xml:space="preserve">  地质灾害防治</t>
  </si>
  <si>
    <t>自然灾害救灾及恢复重建支出</t>
  </si>
  <si>
    <t xml:space="preserve">  其他自然灾害救灾及恢复重建支出</t>
  </si>
  <si>
    <t>2022年渝北区木耳镇政府性基金预算支出决算表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</si>
  <si>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</si>
  <si>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</si>
  <si>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</si>
  <si>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</si>
  <si>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</si>
  <si>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</si>
  <si>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</si>
  <si>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</si>
  <si>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2022年渝北区木耳镇一般公共预算转移性收支决算表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</si>
  <si>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</si>
  <si>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</si>
  <si>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</si>
  <si>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</si>
  <si>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</si>
  <si>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</si>
  <si>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</si>
  <si>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</si>
  <si>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</si>
  <si>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</si>
  <si>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</si>
  <si>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</si>
  <si>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</si>
  <si>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</si>
  <si>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</si>
  <si>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</si>
  <si>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</si>
  <si>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</si>
  <si>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</si>
  <si>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</si>
  <si>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</si>
  <si>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</si>
  <si>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</si>
  <si>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</si>
  <si>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</si>
  <si>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</si>
  <si>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</si>
  <si>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</si>
  <si>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</si>
  <si>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</si>
  <si>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</si>
  <si>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</si>
  <si>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</si>
  <si>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</si>
  <si>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</si>
  <si>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</si>
  <si>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</si>
  <si>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</si>
  <si>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</si>
  <si>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</si>
  <si>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</si>
  <si>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</si>
  <si>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</si>
  <si>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</si>
  <si>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</si>
  <si>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</si>
  <si>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</si>
  <si>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</si>
  <si>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</si>
  <si>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</si>
  <si>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</si>
  <si>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</si>
  <si>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</si>
  <si>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</si>
  <si>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</si>
  <si>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</si>
  <si>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</si>
  <si>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</si>
  <si>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</si>
  <si>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</si>
  <si>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</si>
  <si>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</si>
  <si>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</si>
  <si>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</si>
  <si>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</si>
  <si>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</si>
  <si>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</si>
  <si>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</si>
  <si>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</si>
  <si>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</si>
  <si>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</si>
  <si>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</si>
  <si>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</si>
  <si>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</si>
  <si>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</si>
  <si>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</si>
  <si>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</si>
  <si>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</si>
  <si>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</si>
  <si>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</si>
  <si>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</si>
  <si>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</si>
  <si>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</si>
  <si>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</si>
  <si>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</si>
  <si>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</si>
  <si>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</si>
  <si>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</si>
  <si>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</si>
  <si>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</si>
  <si>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</si>
  <si>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</si>
  <si>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</si>
  <si>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</si>
  <si>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</si>
  <si>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</si>
  <si>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</si>
  <si>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</si>
  <si>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</si>
  <si>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</si>
  <si>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</si>
  <si>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</si>
  <si>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</si>
  <si>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</si>
  <si>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</si>
  <si>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</si>
  <si>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</si>
  <si>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</si>
  <si>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</si>
  <si>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</si>
  <si>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</si>
  <si>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</si>
  <si>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</si>
  <si>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</si>
  <si>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</si>
  <si>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</si>
  <si>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</si>
  <si>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</si>
  <si>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</si>
  <si>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</si>
  <si>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</si>
  <si>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</si>
  <si>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</si>
  <si>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</si>
  <si>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</si>
  <si>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</si>
  <si>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</si>
  <si>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</si>
  <si>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</si>
  <si>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</si>
  <si>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</si>
  <si>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</si>
  <si>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</si>
  <si>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</si>
  <si>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</si>
  <si>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</si>
  <si>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</si>
  <si>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</si>
  <si>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</si>
  <si>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</si>
  <si>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</si>
  <si>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</si>
  <si>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</si>
  <si>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</si>
  <si>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</si>
  <si>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</si>
  <si>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</si>
  <si>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</si>
  <si>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</si>
  <si>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</si>
  <si>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</si>
  <si>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</si>
  <si>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</si>
  <si>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</si>
  <si>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</si>
  <si>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</si>
  <si>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</si>
  <si>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</si>
  <si>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</si>
  <si>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</si>
  <si>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</si>
  <si>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</si>
  <si>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</si>
  <si>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</si>
  <si>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</si>
  <si>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</si>
  <si>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</si>
  <si>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</si>
  <si>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</si>
  <si>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</si>
  <si>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</si>
  <si>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</si>
  <si>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</si>
  <si>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</si>
  <si>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</si>
  <si>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</si>
  <si>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</si>
  <si>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</si>
  <si>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</si>
  <si>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2022年渝北区木耳镇一般公共预算基本支出决算表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</si>
  <si>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</si>
  <si>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</si>
  <si>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</si>
  <si>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</si>
  <si>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</si>
  <si>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</si>
  <si>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</si>
  <si>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</si>
  <si>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</si>
  <si>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</si>
  <si>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</si>
  <si>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</si>
  <si>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</si>
  <si>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</si>
  <si>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</si>
  <si>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</si>
  <si>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</si>
  <si>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</si>
  <si>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</si>
  <si>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</si>
  <si>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</si>
  <si>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</si>
  <si>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</si>
  <si>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</si>
  <si>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</si>
  <si>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</si>
  <si>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</si>
  <si>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</si>
  <si>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</si>
  <si>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</si>
  <si>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</si>
  <si>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</si>
  <si>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</si>
  <si>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</si>
  <si>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</si>
  <si>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</si>
  <si>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</si>
  <si>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</si>
  <si>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</si>
  <si>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</si>
  <si>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</si>
  <si>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</si>
  <si>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</si>
  <si>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</si>
  <si>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</si>
  <si>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</si>
  <si>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</si>
  <si>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</si>
  <si>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</si>
  <si>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</si>
  <si>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</si>
  <si>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</si>
  <si>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</si>
  <si>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</si>
  <si>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</si>
  <si>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</si>
  <si>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</si>
  <si>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</si>
  <si>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</si>
  <si>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</si>
  <si>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</si>
  <si>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</si>
  <si>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</si>
  <si>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</si>
  <si>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</si>
  <si>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</si>
  <si>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</si>
  <si>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</si>
  <si>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</si>
  <si>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</si>
  <si>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</si>
  <si>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</si>
  <si>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</si>
  <si>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</si>
  <si>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</si>
  <si>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</si>
  <si>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</si>
  <si>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</si>
  <si>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</si>
  <si>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</si>
  <si>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</si>
  <si>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</si>
  <si>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</si>
  <si>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</si>
  <si>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</si>
  <si>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</si>
  <si>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</si>
  <si>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</si>
  <si>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</si>
  <si>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</si>
  <si>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</si>
  <si>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</si>
  <si>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</si>
  <si>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</si>
  <si>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</si>
  <si>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</si>
  <si>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</si>
  <si>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</si>
  <si>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</si>
  <si>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</si>
  <si>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</si>
  <si>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</si>
  <si>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</si>
  <si>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</si>
  <si>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</si>
  <si>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</si>
  <si>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</si>
  <si>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</si>
  <si>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</si>
  <si>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</si>
  <si>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</si>
  <si>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</si>
  <si>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</si>
  <si>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</si>
  <si>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</si>
  <si>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</si>
  <si>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</si>
  <si>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</si>
  <si>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</si>
  <si>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</si>
  <si>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</si>
  <si>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2022年重庆市渝北区政府债务限额及余额决算情况表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</si>
  <si>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</si>
  <si>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</si>
  <si>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</si>
  <si>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</si>
  <si>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</si>
  <si>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</si>
  <si>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</si>
  <si>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</si>
  <si>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2022年渝北区木耳镇“三公”经费决算数据统计表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</si>
</sst>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_ "/>
    <numFmt numFmtId="177" formatCode="0.0_ "/>
    <numFmt numFmtId="178" formatCode="_(\¥* #,##0_);_(\¥* \(#,##0\);_(\¥* &quot;-&quot;_);_(@_)"/>
    <numFmt numFmtId="179" formatCode="_(* #,##0.00_);_(* \(#,##0.00\);_(* &quot;-&quot;??_);_(@_)"/>
    <numFmt numFmtId="180" formatCode="0.00_ "/>
    <numFmt numFmtId="181" formatCode="_(&quot;$&quot;* #,##0.00_);_(&quot;$&quot;* \(#,##0.00\);_(&quot;$&quot;* &quot;-&quot;??_);_(@_)"/>
    <numFmt numFmtId="182" formatCode="_(* #,##0_);_(* \(#,##0\);_(* &quot;-&quot;_);_(@_)"/>
    <numFmt numFmtId="183" formatCode="#,##0.0"/>
    <numFmt numFmtId="184" formatCode="#,##0.00_ "/>
    <numFmt numFmtId="185" formatCode="0.00_);[Red]\(0.00\)"/>
    <numFmt numFmtId="186" formatCode="0_);[Red]\(0\)"/>
  </numFmts>
  <fonts count="8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2"/>
      <color theme="1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family val="2"/>
    </font>
    <font>
      <sz val="11"/>
      <color indexed="20"/>
      <name val="Tahoma"/>
      <family val="2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b/>
      <sz val="12"/>
      <color indexed="10"/>
      <name val="宋体"/>
      <charset val="134"/>
    </font>
    <font>
      <b/>
      <sz val="9"/>
      <color indexed="8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sz val="9"/>
      <color indexed="9"/>
      <name val="宋体"/>
      <charset val="134"/>
    </font>
    <font>
      <sz val="10"/>
      <name val="MS Sans Serif"/>
      <family val="2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sz val="7"/>
      <name val="Small Fonts"/>
      <family val="2"/>
    </font>
    <font>
      <b/>
      <sz val="12"/>
      <color indexed="8"/>
      <name val="宋体"/>
      <charset val="134"/>
    </font>
    <font>
      <sz val="11"/>
      <color indexed="17"/>
      <name val="Tahoma"/>
      <family val="2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9"/>
      <color indexed="60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b/>
      <sz val="15"/>
      <color indexed="62"/>
      <name val="宋体"/>
      <charset val="134"/>
    </font>
    <font>
      <sz val="12"/>
      <color theme="1"/>
      <name val="宋体"/>
      <charset val="134"/>
      <scheme val="minor"/>
    </font>
    <font>
      <b/>
      <sz val="9"/>
      <color indexed="52"/>
      <name val="宋体"/>
      <charset val="134"/>
    </font>
    <font>
      <sz val="9"/>
      <color indexed="20"/>
      <name val="宋体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b/>
      <sz val="9"/>
      <color indexed="63"/>
      <name val="宋体"/>
      <charset val="134"/>
    </font>
    <font>
      <sz val="9"/>
      <color indexed="62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0">
    <xf numFmtId="0" fontId="0" fillId="0" borderId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4" fillId="14" borderId="12" applyNumberFormat="0" applyAlignment="0" applyProtection="0">
      <alignment vertical="center"/>
    </xf>
    <xf numFmtId="179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/>
    <xf numFmtId="0" fontId="30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53" fillId="0" borderId="0"/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46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0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8" fillId="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0" fillId="0" borderId="0"/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32" fillId="2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21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4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30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0" borderId="0"/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0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0" borderId="0"/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" fontId="63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1" fillId="1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0" borderId="0"/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0" borderId="0"/>
    <xf numFmtId="0" fontId="30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0"/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17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2" fillId="1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3" fillId="0" borderId="0"/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5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3" fillId="0" borderId="0"/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179" fontId="1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2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2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60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53" fillId="0" borderId="0"/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1" fillId="0" borderId="0"/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1" fillId="0" borderId="0"/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1" fillId="0" borderId="0"/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37" fontId="67" fillId="0" borderId="0"/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53" fillId="0" borderId="0"/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0" borderId="0"/>
    <xf numFmtId="0" fontId="46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179" fontId="19" fillId="0" borderId="0"/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2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68" fillId="0" borderId="2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53" fillId="0" borderId="0"/>
    <xf numFmtId="0" fontId="50" fillId="2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3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0" fillId="0" borderId="0"/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0" fillId="1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0" borderId="0"/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7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2" fillId="1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0" borderId="0"/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0" borderId="0"/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1" fillId="0" borderId="0"/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4" fillId="14" borderId="12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45" fillId="22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10" fillId="0" borderId="0"/>
    <xf numFmtId="0" fontId="21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2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/>
    <xf numFmtId="0" fontId="30" fillId="23" borderId="0" applyNumberFormat="0" applyBorder="0" applyAlignment="0" applyProtection="0">
      <alignment vertical="center"/>
    </xf>
    <xf numFmtId="0" fontId="20" fillId="0" borderId="0"/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Protection="0"/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21" fillId="0" borderId="0"/>
    <xf numFmtId="0" fontId="5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20" fillId="0" borderId="0"/>
    <xf numFmtId="0" fontId="7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2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2" fillId="9" borderId="0" applyNumberFormat="0" applyBorder="0" applyAlignment="0" applyProtection="0">
      <alignment vertical="center"/>
    </xf>
    <xf numFmtId="0" fontId="20" fillId="0" borderId="0"/>
    <xf numFmtId="0" fontId="30" fillId="23" borderId="0" applyNumberFormat="0" applyBorder="0" applyAlignment="0" applyProtection="0">
      <alignment vertical="center"/>
    </xf>
    <xf numFmtId="0" fontId="10" fillId="0" borderId="0"/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4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5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2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1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 applyProtection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21" fillId="0" borderId="0"/>
    <xf numFmtId="179" fontId="53" fillId="0" borderId="0" applyFont="0" applyFill="0" applyBorder="0" applyAlignment="0">
      <protection locked="0"/>
    </xf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 applyProtection="0"/>
    <xf numFmtId="0" fontId="1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2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32" fillId="1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32" fillId="12" borderId="0" applyNumberFormat="0" applyBorder="0" applyAlignment="0" applyProtection="0">
      <alignment vertical="center"/>
    </xf>
    <xf numFmtId="0" fontId="10" fillId="0" borderId="0"/>
    <xf numFmtId="0" fontId="50" fillId="8" borderId="0" applyNumberFormat="0" applyBorder="0" applyAlignment="0" applyProtection="0">
      <alignment vertical="center"/>
    </xf>
    <xf numFmtId="0" fontId="1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0" borderId="0"/>
    <xf numFmtId="0" fontId="38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0" borderId="0"/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2" fillId="17" borderId="0" applyNumberFormat="0" applyBorder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0" borderId="0"/>
    <xf numFmtId="0" fontId="32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80" fontId="30" fillId="0" borderId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/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3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0" borderId="0"/>
    <xf numFmtId="0" fontId="45" fillId="22" borderId="17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181" fontId="53" fillId="0" borderId="0" applyFont="0" applyFill="0" applyBorder="0" applyAlignment="0" applyProtection="0"/>
    <xf numFmtId="0" fontId="20" fillId="0" borderId="0"/>
    <xf numFmtId="0" fontId="10" fillId="0" borderId="0"/>
    <xf numFmtId="0" fontId="63" fillId="0" borderId="0"/>
    <xf numFmtId="9" fontId="10" fillId="0" borderId="0" applyFon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20" fillId="0" borderId="0"/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20" fillId="0" borderId="0"/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0"/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1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0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7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21" fillId="0" borderId="0"/>
    <xf numFmtId="0" fontId="37" fillId="0" borderId="14" applyNumberFormat="0" applyFill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6" fillId="0" borderId="0"/>
    <xf numFmtId="0" fontId="77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20" fillId="0" borderId="0"/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1" fillId="0" borderId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1" fillId="0" borderId="0"/>
    <xf numFmtId="0" fontId="42" fillId="0" borderId="19" applyNumberFormat="0" applyFill="0" applyAlignment="0" applyProtection="0">
      <alignment vertical="center"/>
    </xf>
    <xf numFmtId="0" fontId="19" fillId="0" borderId="0"/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/>
    <xf numFmtId="0" fontId="53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11" fillId="7" borderId="1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41" fillId="0" borderId="15" applyNumberFormat="0" applyFill="0" applyAlignment="0" applyProtection="0">
      <alignment vertical="center"/>
    </xf>
    <xf numFmtId="0" fontId="53" fillId="0" borderId="0"/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20" fillId="0" borderId="0"/>
    <xf numFmtId="0" fontId="10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10" fillId="0" borderId="0"/>
    <xf numFmtId="0" fontId="20" fillId="0" borderId="0"/>
    <xf numFmtId="0" fontId="10" fillId="0" borderId="0"/>
    <xf numFmtId="0" fontId="11" fillId="7" borderId="11" applyNumberFormat="0" applyFont="0" applyAlignment="0" applyProtection="0">
      <alignment vertical="center"/>
    </xf>
    <xf numFmtId="0" fontId="33" fillId="0" borderId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11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0" fillId="0" borderId="0">
      <alignment vertical="center"/>
    </xf>
    <xf numFmtId="0" fontId="10" fillId="0" borderId="0" applyFont="0" applyFill="0" applyBorder="0" applyAlignment="0" applyProtection="0"/>
    <xf numFmtId="0" fontId="53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/>
    <xf numFmtId="0" fontId="20" fillId="0" borderId="0"/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20" fillId="0" borderId="0"/>
    <xf numFmtId="0" fontId="10" fillId="0" borderId="0"/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6" fillId="14" borderId="13" applyNumberFormat="0" applyAlignment="0" applyProtection="0">
      <alignment vertical="center"/>
    </xf>
    <xf numFmtId="0" fontId="1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11" fillId="0" borderId="0"/>
    <xf numFmtId="0" fontId="36" fillId="14" borderId="13" applyNumberFormat="0" applyAlignment="0" applyProtection="0">
      <alignment vertical="center"/>
    </xf>
    <xf numFmtId="0" fontId="10" fillId="0" borderId="0">
      <alignment vertical="center"/>
    </xf>
    <xf numFmtId="0" fontId="36" fillId="14" borderId="13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57" fillId="22" borderId="17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0" borderId="0"/>
    <xf numFmtId="0" fontId="20" fillId="0" borderId="0"/>
    <xf numFmtId="0" fontId="3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0" fillId="0" borderId="0">
      <alignment vertical="center"/>
    </xf>
    <xf numFmtId="0" fontId="20" fillId="0" borderId="0"/>
    <xf numFmtId="0" fontId="20" fillId="0" borderId="0"/>
    <xf numFmtId="0" fontId="11" fillId="0" borderId="0"/>
    <xf numFmtId="0" fontId="20" fillId="0" borderId="0"/>
    <xf numFmtId="0" fontId="10" fillId="0" borderId="0"/>
    <xf numFmtId="0" fontId="20" fillId="0" borderId="0"/>
    <xf numFmtId="0" fontId="36" fillId="14" borderId="13" applyNumberFormat="0" applyAlignment="0" applyProtection="0">
      <alignment vertical="center"/>
    </xf>
    <xf numFmtId="0" fontId="11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0" fillId="0" borderId="0"/>
    <xf numFmtId="0" fontId="21" fillId="0" borderId="0"/>
    <xf numFmtId="0" fontId="32" fillId="9" borderId="0" applyNumberFormat="0" applyBorder="0" applyAlignment="0" applyProtection="0">
      <alignment vertical="center"/>
    </xf>
    <xf numFmtId="0" fontId="20" fillId="0" borderId="0"/>
    <xf numFmtId="0" fontId="64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21" fillId="0" borderId="0"/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57" fillId="22" borderId="17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57" fillId="22" borderId="17" applyNumberFormat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8" fillId="0" borderId="20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2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20" fillId="0" borderId="0"/>
    <xf numFmtId="0" fontId="20" fillId="0" borderId="0"/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/>
    <xf numFmtId="0" fontId="32" fillId="28" borderId="0" applyNumberFormat="0" applyBorder="0" applyAlignment="0" applyProtection="0">
      <alignment vertical="center"/>
    </xf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0" fillId="0" borderId="0"/>
    <xf numFmtId="0" fontId="43" fillId="0" borderId="16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/>
    <xf numFmtId="0" fontId="20" fillId="0" borderId="0"/>
    <xf numFmtId="0" fontId="45" fillId="22" borderId="17" applyNumberFormat="0" applyAlignment="0" applyProtection="0">
      <alignment vertical="center"/>
    </xf>
    <xf numFmtId="0" fontId="20" fillId="0" borderId="0"/>
    <xf numFmtId="0" fontId="45" fillId="22" borderId="17" applyNumberFormat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21" fillId="0" borderId="0"/>
    <xf numFmtId="0" fontId="20" fillId="0" borderId="0"/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21" fillId="0" borderId="0"/>
    <xf numFmtId="0" fontId="36" fillId="14" borderId="13" applyNumberFormat="0" applyAlignment="0" applyProtection="0">
      <alignment vertical="center"/>
    </xf>
    <xf numFmtId="0" fontId="21" fillId="0" borderId="0"/>
    <xf numFmtId="0" fontId="41" fillId="0" borderId="15" applyNumberFormat="0" applyFill="0" applyAlignment="0" applyProtection="0">
      <alignment vertical="center"/>
    </xf>
    <xf numFmtId="0" fontId="21" fillId="0" borderId="0"/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30" fillId="0" borderId="0">
      <alignment vertical="center"/>
    </xf>
    <xf numFmtId="0" fontId="51" fillId="10" borderId="13" applyNumberFormat="0" applyAlignment="0" applyProtection="0">
      <alignment vertical="center"/>
    </xf>
    <xf numFmtId="0" fontId="21" fillId="0" borderId="0"/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6" fillId="14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21" fillId="0" borderId="0"/>
    <xf numFmtId="0" fontId="51" fillId="10" borderId="13" applyNumberFormat="0" applyAlignment="0" applyProtection="0">
      <alignment vertical="center"/>
    </xf>
    <xf numFmtId="0" fontId="10" fillId="0" borderId="0"/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0" borderId="0">
      <alignment vertical="center"/>
    </xf>
    <xf numFmtId="0" fontId="19" fillId="0" borderId="0"/>
    <xf numFmtId="0" fontId="34" fillId="14" borderId="12" applyNumberFormat="0" applyAlignment="0" applyProtection="0">
      <alignment vertical="center"/>
    </xf>
    <xf numFmtId="0" fontId="33" fillId="0" borderId="0">
      <alignment vertical="center"/>
    </xf>
    <xf numFmtId="0" fontId="34" fillId="14" borderId="12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53" fillId="0" borderId="0"/>
    <xf numFmtId="0" fontId="30" fillId="0" borderId="0">
      <alignment vertical="center"/>
    </xf>
    <xf numFmtId="0" fontId="20" fillId="0" borderId="0"/>
    <xf numFmtId="0" fontId="36" fillId="14" borderId="1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31" fillId="13" borderId="0" applyNumberFormat="0" applyBorder="0" applyAlignment="0" applyProtection="0">
      <alignment vertical="center"/>
    </xf>
    <xf numFmtId="0" fontId="20" fillId="0" borderId="0"/>
    <xf numFmtId="0" fontId="31" fillId="13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0" borderId="0"/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0" borderId="0"/>
    <xf numFmtId="0" fontId="20" fillId="0" borderId="0"/>
    <xf numFmtId="0" fontId="32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  <xf numFmtId="0" fontId="32" fillId="2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26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7" borderId="11" applyNumberFormat="0" applyFont="0" applyAlignment="0" applyProtection="0">
      <alignment vertical="center"/>
    </xf>
    <xf numFmtId="0" fontId="20" fillId="0" borderId="0"/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>
      <alignment vertical="center"/>
    </xf>
    <xf numFmtId="0" fontId="3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/>
    <xf numFmtId="0" fontId="33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21" fillId="0" borderId="0"/>
    <xf numFmtId="0" fontId="30" fillId="0" borderId="0">
      <alignment vertical="center"/>
    </xf>
    <xf numFmtId="0" fontId="10" fillId="0" borderId="0"/>
    <xf numFmtId="0" fontId="21" fillId="0" borderId="0"/>
    <xf numFmtId="0" fontId="30" fillId="0" borderId="0">
      <alignment vertical="center"/>
    </xf>
    <xf numFmtId="0" fontId="10" fillId="0" borderId="0"/>
    <xf numFmtId="0" fontId="21" fillId="0" borderId="0"/>
    <xf numFmtId="0" fontId="30" fillId="0" borderId="0">
      <alignment vertical="center"/>
    </xf>
    <xf numFmtId="0" fontId="10" fillId="0" borderId="0"/>
    <xf numFmtId="0" fontId="20" fillId="0" borderId="0"/>
    <xf numFmtId="0" fontId="10" fillId="0" borderId="0"/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30" fillId="0" borderId="0" applyProtection="0"/>
    <xf numFmtId="0" fontId="6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33" fillId="0" borderId="0">
      <alignment vertical="center"/>
    </xf>
    <xf numFmtId="0" fontId="10" fillId="0" borderId="0"/>
    <xf numFmtId="0" fontId="11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3" fillId="0" borderId="0">
      <alignment vertical="center"/>
    </xf>
    <xf numFmtId="0" fontId="36" fillId="14" borderId="13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44" fillId="0" borderId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44" fillId="0" borderId="0">
      <alignment vertical="center"/>
    </xf>
    <xf numFmtId="0" fontId="11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44" fillId="0" borderId="0">
      <alignment vertical="center"/>
    </xf>
    <xf numFmtId="0" fontId="11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20" fillId="0" borderId="0"/>
    <xf numFmtId="0" fontId="11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10" fillId="0" borderId="0"/>
    <xf numFmtId="0" fontId="30" fillId="0" borderId="0"/>
    <xf numFmtId="0" fontId="11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30" fillId="0" borderId="0">
      <alignment vertical="center"/>
    </xf>
    <xf numFmtId="0" fontId="34" fillId="14" borderId="12" applyNumberFormat="0" applyAlignment="0" applyProtection="0">
      <alignment vertical="center"/>
    </xf>
    <xf numFmtId="0" fontId="4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44" fillId="0" borderId="0">
      <alignment vertical="center"/>
    </xf>
    <xf numFmtId="0" fontId="44" fillId="0" borderId="0">
      <alignment vertical="center"/>
    </xf>
    <xf numFmtId="0" fontId="20" fillId="0" borderId="0"/>
    <xf numFmtId="0" fontId="20" fillId="0" borderId="0"/>
    <xf numFmtId="0" fontId="30" fillId="0" borderId="0" applyProtection="0"/>
    <xf numFmtId="0" fontId="20" fillId="0" borderId="0"/>
    <xf numFmtId="0" fontId="20" fillId="0" borderId="0"/>
    <xf numFmtId="0" fontId="20" fillId="0" borderId="0"/>
    <xf numFmtId="0" fontId="44" fillId="0" borderId="0">
      <alignment vertical="center"/>
    </xf>
    <xf numFmtId="0" fontId="53" fillId="0" borderId="0"/>
    <xf numFmtId="0" fontId="20" fillId="0" borderId="0"/>
    <xf numFmtId="0" fontId="20" fillId="0" borderId="0"/>
    <xf numFmtId="0" fontId="11" fillId="7" borderId="11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>
      <alignment vertical="center"/>
    </xf>
    <xf numFmtId="0" fontId="51" fillId="10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0" fillId="0" borderId="0"/>
    <xf numFmtId="0" fontId="46" fillId="0" borderId="0">
      <alignment vertical="center"/>
    </xf>
    <xf numFmtId="0" fontId="46" fillId="0" borderId="0">
      <alignment vertical="center"/>
    </xf>
    <xf numFmtId="0" fontId="36" fillId="14" borderId="13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0" fillId="0" borderId="0"/>
    <xf numFmtId="0" fontId="4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0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9" fillId="0" borderId="0"/>
    <xf numFmtId="0" fontId="30" fillId="0" borderId="0" applyProtection="0"/>
    <xf numFmtId="0" fontId="21" fillId="0" borderId="0"/>
    <xf numFmtId="0" fontId="30" fillId="0" borderId="0">
      <alignment vertical="center"/>
    </xf>
    <xf numFmtId="0" fontId="53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6" fillId="0" borderId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>
      <alignment vertical="center"/>
    </xf>
    <xf numFmtId="0" fontId="10" fillId="0" borderId="0"/>
    <xf numFmtId="0" fontId="53" fillId="0" borderId="0"/>
    <xf numFmtId="0" fontId="21" fillId="0" borderId="0"/>
    <xf numFmtId="0" fontId="30" fillId="0" borderId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>
      <alignment vertical="center"/>
    </xf>
    <xf numFmtId="0" fontId="21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1" fillId="7" borderId="11" applyNumberFormat="0" applyFont="0" applyAlignment="0" applyProtection="0">
      <alignment vertical="center"/>
    </xf>
    <xf numFmtId="0" fontId="21" fillId="0" borderId="0"/>
    <xf numFmtId="0" fontId="11" fillId="7" borderId="11" applyNumberFormat="0" applyFon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>
      <alignment vertical="center"/>
    </xf>
    <xf numFmtId="0" fontId="10" fillId="0" borderId="0"/>
    <xf numFmtId="0" fontId="1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0" fillId="0" borderId="0"/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0" fillId="0" borderId="0"/>
    <xf numFmtId="0" fontId="2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6" fillId="14" borderId="13" applyNumberFormat="0" applyAlignment="0" applyProtection="0">
      <alignment vertical="center"/>
    </xf>
    <xf numFmtId="0" fontId="6" fillId="0" borderId="0">
      <alignment vertical="center"/>
    </xf>
    <xf numFmtId="0" fontId="36" fillId="14" borderId="13" applyNumberFormat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10" fillId="0" borderId="0"/>
    <xf numFmtId="0" fontId="10" fillId="0" borderId="0"/>
    <xf numFmtId="0" fontId="77" fillId="14" borderId="13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10" fillId="0" borderId="0"/>
    <xf numFmtId="0" fontId="10" fillId="0" borderId="0"/>
    <xf numFmtId="0" fontId="33" fillId="0" borderId="0">
      <alignment vertical="center"/>
    </xf>
    <xf numFmtId="0" fontId="20" fillId="0" borderId="0"/>
    <xf numFmtId="0" fontId="3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8" fillId="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63" fillId="0" borderId="0"/>
    <xf numFmtId="18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81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81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82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82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6408">
      <alignment vertical="center"/>
    </xf>
    <xf numFmtId="0" fontId="3" fillId="0" borderId="0" xfId="6408" applyFont="1" applyBorder="1" applyAlignment="1">
      <alignment vertical="center" wrapText="1"/>
    </xf>
    <xf numFmtId="0" fontId="4" fillId="0" borderId="0" xfId="6408" applyFont="1" applyBorder="1" applyAlignment="1">
      <alignment horizontal="center" vertical="center" wrapText="1"/>
    </xf>
    <xf numFmtId="0" fontId="5" fillId="0" borderId="1" xfId="6408" applyFont="1" applyBorder="1" applyAlignment="1">
      <alignment horizontal="center" vertical="center" wrapText="1"/>
    </xf>
    <xf numFmtId="183" fontId="5" fillId="0" borderId="1" xfId="6408" applyNumberFormat="1" applyFont="1" applyBorder="1" applyAlignment="1">
      <alignment horizontal="center" vertical="center" wrapText="1"/>
    </xf>
    <xf numFmtId="0" fontId="6" fillId="2" borderId="0" xfId="8461" applyFill="1" applyAlignment="1"/>
    <xf numFmtId="0" fontId="6" fillId="0" borderId="0" xfId="8461" applyAlignment="1"/>
    <xf numFmtId="0" fontId="6" fillId="0" borderId="0" xfId="8461" applyAlignment="1">
      <alignment vertical="center"/>
    </xf>
    <xf numFmtId="0" fontId="8" fillId="0" borderId="0" xfId="8461" applyFont="1" applyBorder="1" applyAlignment="1">
      <alignment horizontal="right" vertical="center"/>
    </xf>
    <xf numFmtId="0" fontId="6" fillId="0" borderId="1" xfId="8461" applyFont="1" applyBorder="1" applyAlignment="1">
      <alignment horizontal="center" vertical="center"/>
    </xf>
    <xf numFmtId="49" fontId="6" fillId="2" borderId="1" xfId="8461" applyNumberFormat="1" applyFont="1" applyFill="1" applyBorder="1" applyAlignment="1" applyProtection="1">
      <alignment vertical="center"/>
    </xf>
    <xf numFmtId="49" fontId="6" fillId="2" borderId="1" xfId="8461" applyNumberFormat="1" applyFont="1" applyFill="1" applyBorder="1" applyAlignment="1" applyProtection="1">
      <alignment horizontal="center" vertical="center"/>
    </xf>
    <xf numFmtId="180" fontId="6" fillId="2" borderId="1" xfId="8461" applyNumberFormat="1" applyFont="1" applyFill="1" applyBorder="1" applyAlignment="1" applyProtection="1">
      <alignment horizontal="center" vertical="center"/>
    </xf>
    <xf numFmtId="0" fontId="9" fillId="2" borderId="1" xfId="7619" applyNumberFormat="1" applyFont="1" applyFill="1" applyBorder="1" applyAlignment="1">
      <alignment horizontal="left" vertical="center"/>
    </xf>
    <xf numFmtId="0" fontId="9" fillId="2" borderId="1" xfId="7619" applyNumberFormat="1" applyFont="1" applyFill="1" applyBorder="1" applyAlignment="1" applyProtection="1">
      <alignment horizontal="left" vertical="center"/>
    </xf>
    <xf numFmtId="0" fontId="9" fillId="2" borderId="1" xfId="7619" applyFont="1" applyFill="1" applyBorder="1" applyAlignment="1">
      <alignment horizontal="left" vertical="center"/>
    </xf>
    <xf numFmtId="180" fontId="6" fillId="2" borderId="0" xfId="8461" applyNumberFormat="1" applyFill="1" applyAlignment="1"/>
    <xf numFmtId="180" fontId="10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7619" applyFont="1" applyFill="1" applyBorder="1" applyAlignment="1">
      <alignment vertical="center"/>
    </xf>
    <xf numFmtId="180" fontId="11" fillId="2" borderId="1" xfId="7507" applyNumberFormat="1" applyFont="1" applyFill="1" applyBorder="1" applyAlignment="1">
      <alignment horizontal="center" vertical="center" shrinkToFit="1"/>
    </xf>
    <xf numFmtId="180" fontId="6" fillId="2" borderId="1" xfId="8461" applyNumberFormat="1" applyFont="1" applyFill="1" applyBorder="1" applyAlignment="1">
      <alignment horizontal="center"/>
    </xf>
    <xf numFmtId="184" fontId="10" fillId="0" borderId="1" xfId="0" applyNumberFormat="1" applyFont="1" applyFill="1" applyBorder="1" applyAlignment="1" applyProtection="1">
      <alignment horizontal="center" vertical="center" wrapText="1"/>
    </xf>
    <xf numFmtId="4" fontId="6" fillId="2" borderId="0" xfId="8461" applyNumberFormat="1" applyFill="1" applyAlignment="1"/>
    <xf numFmtId="184" fontId="6" fillId="2" borderId="0" xfId="8461" applyNumberFormat="1" applyFill="1" applyAlignment="1"/>
    <xf numFmtId="176" fontId="6" fillId="2" borderId="0" xfId="8461" applyNumberFormat="1" applyFill="1" applyAlignment="1"/>
    <xf numFmtId="0" fontId="9" fillId="2" borderId="1" xfId="7619" applyFont="1" applyFill="1" applyBorder="1" applyAlignment="1">
      <alignment horizontal="left" vertical="center" shrinkToFit="1"/>
    </xf>
    <xf numFmtId="180" fontId="11" fillId="2" borderId="1" xfId="3864" applyNumberFormat="1" applyFont="1" applyFill="1" applyBorder="1" applyAlignment="1">
      <alignment horizontal="center" vertical="center"/>
    </xf>
    <xf numFmtId="0" fontId="6" fillId="2" borderId="0" xfId="8461" applyFill="1" applyAlignment="1">
      <alignment horizontal="right"/>
    </xf>
    <xf numFmtId="0" fontId="6" fillId="0" borderId="0" xfId="8461" applyAlignment="1">
      <alignment horizontal="right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180" fontId="6" fillId="0" borderId="1" xfId="0" applyNumberFormat="1" applyFont="1" applyBorder="1" applyAlignment="1">
      <alignment horizontal="left" vertical="center"/>
    </xf>
    <xf numFmtId="180" fontId="11" fillId="0" borderId="1" xfId="9183" applyNumberFormat="1" applyFont="1" applyFill="1" applyBorder="1" applyAlignment="1">
      <alignment horizontal="center" vertical="center"/>
    </xf>
    <xf numFmtId="180" fontId="11" fillId="0" borderId="1" xfId="764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4" fontId="17" fillId="0" borderId="0" xfId="0" applyNumberFormat="1" applyFont="1">
      <alignment vertical="center"/>
    </xf>
    <xf numFmtId="0" fontId="19" fillId="0" borderId="0" xfId="8320"/>
    <xf numFmtId="0" fontId="9" fillId="0" borderId="0" xfId="5741" applyFont="1" applyBorder="1" applyAlignment="1">
      <alignment horizontal="left" vertical="center"/>
    </xf>
    <xf numFmtId="0" fontId="9" fillId="0" borderId="0" xfId="5741" applyFont="1" applyBorder="1" applyAlignment="1">
      <alignment vertical="center"/>
    </xf>
    <xf numFmtId="0" fontId="20" fillId="0" borderId="0" xfId="8320" applyFont="1"/>
    <xf numFmtId="0" fontId="20" fillId="0" borderId="1" xfId="8320" applyFont="1" applyFill="1" applyBorder="1" applyAlignment="1">
      <alignment horizontal="center" vertical="center" shrinkToFit="1"/>
    </xf>
    <xf numFmtId="0" fontId="20" fillId="0" borderId="1" xfId="8320" applyFont="1" applyFill="1" applyBorder="1" applyAlignment="1">
      <alignment horizontal="center" vertical="center" wrapText="1"/>
    </xf>
    <xf numFmtId="0" fontId="20" fillId="0" borderId="4" xfId="8320" applyFont="1" applyFill="1" applyBorder="1" applyAlignment="1">
      <alignment horizontal="center" vertical="center" wrapText="1"/>
    </xf>
    <xf numFmtId="0" fontId="20" fillId="0" borderId="1" xfId="8320" applyFont="1" applyFill="1" applyBorder="1" applyAlignment="1">
      <alignment horizontal="left" vertical="center" shrinkToFit="1"/>
    </xf>
    <xf numFmtId="180" fontId="21" fillId="0" borderId="1" xfId="8320" applyNumberFormat="1" applyFont="1" applyFill="1" applyBorder="1" applyAlignment="1">
      <alignment horizontal="center" vertical="center" shrinkToFit="1"/>
    </xf>
    <xf numFmtId="180" fontId="21" fillId="0" borderId="4" xfId="8320" applyNumberFormat="1" applyFont="1" applyFill="1" applyBorder="1" applyAlignment="1">
      <alignment horizontal="center" vertical="center" shrinkToFit="1"/>
    </xf>
    <xf numFmtId="0" fontId="19" fillId="0" borderId="1" xfId="8320" applyFont="1" applyFill="1" applyBorder="1"/>
    <xf numFmtId="177" fontId="19" fillId="0" borderId="0" xfId="8320" applyNumberFormat="1"/>
    <xf numFmtId="180" fontId="11" fillId="3" borderId="3" xfId="1996" applyNumberFormat="1" applyFont="1" applyFill="1" applyBorder="1" applyAlignment="1">
      <alignment horizontal="center" vertical="center" shrinkToFit="1"/>
    </xf>
    <xf numFmtId="0" fontId="22" fillId="0" borderId="1" xfId="8320" applyFont="1" applyFill="1" applyBorder="1" applyAlignment="1">
      <alignment wrapText="1"/>
    </xf>
    <xf numFmtId="0" fontId="23" fillId="0" borderId="0" xfId="5741" applyFont="1" applyAlignment="1">
      <alignment vertical="center"/>
    </xf>
    <xf numFmtId="0" fontId="10" fillId="0" borderId="0" xfId="5741" applyAlignment="1">
      <alignment vertical="center"/>
    </xf>
    <xf numFmtId="0" fontId="9" fillId="0" borderId="0" xfId="5741" applyFont="1" applyBorder="1" applyAlignment="1">
      <alignment horizontal="center" vertical="center"/>
    </xf>
    <xf numFmtId="0" fontId="9" fillId="0" borderId="0" xfId="7642" applyFont="1" applyAlignment="1">
      <alignment vertical="center"/>
    </xf>
    <xf numFmtId="0" fontId="25" fillId="0" borderId="1" xfId="7642" applyFont="1" applyBorder="1" applyAlignment="1">
      <alignment horizontal="center" vertical="center"/>
    </xf>
    <xf numFmtId="0" fontId="25" fillId="0" borderId="1" xfId="7642" applyFont="1" applyBorder="1" applyAlignment="1">
      <alignment horizontal="center" vertical="center" wrapText="1"/>
    </xf>
    <xf numFmtId="0" fontId="25" fillId="0" borderId="1" xfId="7642" applyFont="1" applyFill="1" applyBorder="1" applyAlignment="1">
      <alignment horizontal="center" vertical="center"/>
    </xf>
    <xf numFmtId="176" fontId="25" fillId="0" borderId="1" xfId="9183" applyNumberFormat="1" applyFont="1" applyFill="1" applyBorder="1" applyAlignment="1">
      <alignment vertical="center"/>
    </xf>
    <xf numFmtId="177" fontId="25" fillId="0" borderId="1" xfId="9183" applyNumberFormat="1" applyFont="1" applyFill="1" applyBorder="1" applyAlignment="1">
      <alignment horizontal="right" vertical="center"/>
    </xf>
    <xf numFmtId="176" fontId="25" fillId="0" borderId="1" xfId="7642" applyNumberFormat="1" applyFont="1" applyFill="1" applyBorder="1" applyAlignment="1">
      <alignment vertical="center"/>
    </xf>
    <xf numFmtId="0" fontId="25" fillId="0" borderId="1" xfId="7642" applyFont="1" applyBorder="1" applyAlignment="1">
      <alignment horizontal="left" vertical="center"/>
    </xf>
    <xf numFmtId="0" fontId="25" fillId="0" borderId="1" xfId="7642" applyFont="1" applyFill="1" applyBorder="1" applyAlignment="1">
      <alignment vertical="center"/>
    </xf>
    <xf numFmtId="0" fontId="11" fillId="0" borderId="1" xfId="7642" applyFont="1" applyFill="1" applyBorder="1" applyAlignment="1">
      <alignment horizontal="left" vertical="center" indent="1"/>
    </xf>
    <xf numFmtId="176" fontId="11" fillId="0" borderId="1" xfId="9183" applyNumberFormat="1" applyFont="1" applyFill="1" applyBorder="1" applyAlignment="1">
      <alignment vertical="center"/>
    </xf>
    <xf numFmtId="177" fontId="11" fillId="0" borderId="1" xfId="9183" applyNumberFormat="1" applyFont="1" applyFill="1" applyBorder="1" applyAlignment="1">
      <alignment horizontal="right" vertical="center"/>
    </xf>
    <xf numFmtId="176" fontId="11" fillId="4" borderId="1" xfId="7642" applyNumberFormat="1" applyFont="1" applyFill="1" applyBorder="1">
      <alignment vertical="center"/>
    </xf>
    <xf numFmtId="0" fontId="11" fillId="0" borderId="1" xfId="7642" applyFont="1" applyFill="1" applyBorder="1" applyAlignment="1">
      <alignment horizontal="left" vertical="center" indent="2"/>
    </xf>
    <xf numFmtId="0" fontId="25" fillId="0" borderId="1" xfId="7642" applyFont="1" applyFill="1" applyBorder="1" applyAlignment="1">
      <alignment horizontal="left" vertical="center"/>
    </xf>
    <xf numFmtId="176" fontId="25" fillId="0" borderId="1" xfId="7642" applyNumberFormat="1" applyFont="1" applyFill="1" applyBorder="1">
      <alignment vertical="center"/>
    </xf>
    <xf numFmtId="0" fontId="11" fillId="0" borderId="1" xfId="7642" applyFont="1" applyFill="1" applyBorder="1" applyAlignment="1">
      <alignment vertical="center"/>
    </xf>
    <xf numFmtId="176" fontId="11" fillId="0" borderId="1" xfId="7642" applyNumberFormat="1" applyFont="1" applyFill="1" applyBorder="1">
      <alignment vertical="center"/>
    </xf>
    <xf numFmtId="0" fontId="11" fillId="0" borderId="1" xfId="7642" applyFont="1" applyFill="1" applyBorder="1" applyAlignment="1" applyProtection="1">
      <alignment vertical="center"/>
      <protection locked="0"/>
    </xf>
    <xf numFmtId="0" fontId="9" fillId="0" borderId="0" xfId="5741" applyFont="1" applyAlignment="1">
      <alignment vertical="center"/>
    </xf>
    <xf numFmtId="176" fontId="10" fillId="0" borderId="0" xfId="5741" applyNumberFormat="1" applyAlignment="1">
      <alignment vertical="center"/>
    </xf>
    <xf numFmtId="180" fontId="25" fillId="0" borderId="1" xfId="9183" applyNumberFormat="1" applyFont="1" applyFill="1" applyBorder="1" applyAlignment="1">
      <alignment vertical="center"/>
    </xf>
    <xf numFmtId="180" fontId="25" fillId="0" borderId="1" xfId="7642" applyNumberFormat="1" applyFont="1" applyFill="1" applyBorder="1" applyAlignment="1">
      <alignment horizontal="center" vertical="center"/>
    </xf>
    <xf numFmtId="180" fontId="25" fillId="0" borderId="1" xfId="7642" applyNumberFormat="1" applyFont="1" applyFill="1" applyBorder="1" applyAlignment="1">
      <alignment vertical="center"/>
    </xf>
    <xf numFmtId="180" fontId="11" fillId="0" borderId="1" xfId="9183" applyNumberFormat="1" applyFont="1" applyFill="1" applyBorder="1" applyAlignment="1">
      <alignment vertical="center"/>
    </xf>
    <xf numFmtId="180" fontId="11" fillId="0" borderId="1" xfId="7642" applyNumberFormat="1" applyFont="1" applyFill="1" applyBorder="1" applyAlignment="1">
      <alignment horizontal="left" vertical="center" indent="1"/>
    </xf>
    <xf numFmtId="180" fontId="11" fillId="0" borderId="1" xfId="7642" applyNumberFormat="1" applyFont="1" applyFill="1" applyBorder="1">
      <alignment vertical="center"/>
    </xf>
    <xf numFmtId="180" fontId="11" fillId="4" borderId="1" xfId="7642" applyNumberFormat="1" applyFont="1" applyFill="1" applyBorder="1">
      <alignment vertical="center"/>
    </xf>
    <xf numFmtId="180" fontId="25" fillId="0" borderId="1" xfId="7642" applyNumberFormat="1" applyFont="1" applyFill="1" applyBorder="1" applyAlignment="1">
      <alignment horizontal="left" vertical="center"/>
    </xf>
    <xf numFmtId="180" fontId="25" fillId="0" borderId="1" xfId="7642" applyNumberFormat="1" applyFont="1" applyFill="1" applyBorder="1">
      <alignment vertical="center"/>
    </xf>
    <xf numFmtId="180" fontId="11" fillId="0" borderId="1" xfId="7642" applyNumberFormat="1" applyFont="1" applyFill="1" applyBorder="1" applyAlignment="1">
      <alignment vertical="center"/>
    </xf>
    <xf numFmtId="185" fontId="10" fillId="0" borderId="0" xfId="5741" applyNumberFormat="1" applyAlignment="1">
      <alignment vertical="center"/>
    </xf>
    <xf numFmtId="180" fontId="10" fillId="0" borderId="0" xfId="5741" applyNumberFormat="1" applyAlignment="1">
      <alignment vertical="center"/>
    </xf>
    <xf numFmtId="0" fontId="10" fillId="0" borderId="0" xfId="5741" applyAlignment="1">
      <alignment horizontal="center" vertical="center"/>
    </xf>
    <xf numFmtId="0" fontId="10" fillId="0" borderId="0" xfId="5741" applyAlignment="1">
      <alignment horizontal="left" vertical="center"/>
    </xf>
    <xf numFmtId="186" fontId="10" fillId="0" borderId="0" xfId="5741" applyNumberFormat="1" applyAlignment="1">
      <alignment vertical="center"/>
    </xf>
    <xf numFmtId="0" fontId="9" fillId="0" borderId="0" xfId="7642" applyFont="1" applyAlignment="1">
      <alignment horizontal="center" vertical="center"/>
    </xf>
    <xf numFmtId="180" fontId="25" fillId="0" borderId="1" xfId="9183" applyNumberFormat="1" applyFont="1" applyFill="1" applyBorder="1" applyAlignment="1">
      <alignment horizontal="center" vertical="center"/>
    </xf>
    <xf numFmtId="180" fontId="11" fillId="0" borderId="1" xfId="574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1" xfId="7642" applyFont="1" applyFill="1" applyBorder="1" applyAlignment="1">
      <alignment horizontal="left" vertical="center" indent="2" shrinkToFit="1"/>
    </xf>
    <xf numFmtId="180" fontId="11" fillId="4" borderId="1" xfId="7642" applyNumberFormat="1" applyFont="1" applyFill="1" applyBorder="1" applyAlignment="1">
      <alignment horizontal="center" vertical="center"/>
    </xf>
    <xf numFmtId="0" fontId="11" fillId="0" borderId="1" xfId="7642" applyFont="1" applyBorder="1" applyAlignment="1">
      <alignment horizontal="left" vertical="center"/>
    </xf>
    <xf numFmtId="0" fontId="11" fillId="0" borderId="5" xfId="7642" applyFont="1" applyBorder="1" applyAlignment="1">
      <alignment horizontal="left" vertical="center"/>
    </xf>
    <xf numFmtId="176" fontId="10" fillId="0" borderId="0" xfId="5741" applyNumberFormat="1" applyAlignment="1">
      <alignment horizontal="center" vertical="center"/>
    </xf>
    <xf numFmtId="186" fontId="10" fillId="0" borderId="0" xfId="5741" applyNumberFormat="1" applyAlignment="1">
      <alignment horizontal="center" vertical="center"/>
    </xf>
    <xf numFmtId="186" fontId="23" fillId="0" borderId="0" xfId="5741" applyNumberFormat="1" applyFont="1" applyAlignment="1">
      <alignment vertical="center"/>
    </xf>
    <xf numFmtId="0" fontId="11" fillId="0" borderId="0" xfId="5741" applyFont="1" applyAlignment="1">
      <alignment horizontal="left" vertical="center"/>
    </xf>
    <xf numFmtId="0" fontId="25" fillId="0" borderId="1" xfId="7642" applyFont="1" applyFill="1" applyBorder="1" applyAlignment="1" applyProtection="1">
      <alignment horizontal="center" vertical="center"/>
      <protection locked="0"/>
    </xf>
    <xf numFmtId="180" fontId="25" fillId="0" borderId="1" xfId="7642" applyNumberFormat="1" applyFont="1" applyFill="1" applyBorder="1" applyAlignment="1" applyProtection="1">
      <alignment vertical="center"/>
      <protection locked="0"/>
    </xf>
    <xf numFmtId="176" fontId="25" fillId="0" borderId="6" xfId="9183" applyNumberFormat="1" applyFont="1" applyFill="1" applyBorder="1" applyAlignment="1">
      <alignment vertical="center"/>
    </xf>
    <xf numFmtId="176" fontId="11" fillId="0" borderId="6" xfId="9183" applyNumberFormat="1" applyFont="1" applyFill="1" applyBorder="1" applyAlignment="1">
      <alignment vertical="center"/>
    </xf>
    <xf numFmtId="0" fontId="11" fillId="0" borderId="1" xfId="7642" applyFont="1" applyFill="1" applyBorder="1" applyAlignment="1" applyProtection="1">
      <alignment horizontal="left" vertical="center" indent="2"/>
      <protection locked="0"/>
    </xf>
    <xf numFmtId="184" fontId="11" fillId="0" borderId="7" xfId="7183" applyNumberFormat="1" applyFont="1" applyBorder="1" applyAlignment="1" applyProtection="1">
      <alignment horizontal="right" vertical="center"/>
      <protection locked="0"/>
    </xf>
    <xf numFmtId="0" fontId="11" fillId="0" borderId="1" xfId="7642" applyFont="1" applyFill="1" applyBorder="1" applyAlignment="1" applyProtection="1">
      <alignment horizontal="left" vertical="center" indent="1"/>
      <protection locked="0"/>
    </xf>
    <xf numFmtId="185" fontId="11" fillId="0" borderId="1" xfId="7619" applyNumberFormat="1" applyFont="1" applyFill="1" applyBorder="1" applyAlignment="1" applyProtection="1">
      <alignment vertical="center"/>
      <protection locked="0"/>
    </xf>
    <xf numFmtId="184" fontId="11" fillId="0" borderId="1" xfId="7619" applyNumberFormat="1" applyFont="1" applyFill="1" applyBorder="1" applyAlignment="1" applyProtection="1">
      <alignment vertical="center"/>
      <protection locked="0"/>
    </xf>
    <xf numFmtId="185" fontId="11" fillId="0" borderId="7" xfId="7183" applyNumberFormat="1" applyFont="1" applyBorder="1" applyAlignment="1" applyProtection="1">
      <alignment vertical="center"/>
    </xf>
    <xf numFmtId="0" fontId="10" fillId="0" borderId="1" xfId="5741" applyBorder="1" applyAlignment="1">
      <alignment vertical="center"/>
    </xf>
    <xf numFmtId="180" fontId="10" fillId="0" borderId="1" xfId="5741" applyNumberForma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9" fillId="2" borderId="4" xfId="48" applyFont="1" applyFill="1" applyBorder="1" applyAlignment="1" applyProtection="1"/>
    <xf numFmtId="0" fontId="0" fillId="2" borderId="8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9" fillId="2" borderId="9" xfId="48" applyFont="1" applyFill="1" applyBorder="1" applyAlignment="1" applyProtection="1"/>
    <xf numFmtId="0" fontId="0" fillId="2" borderId="1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180" fontId="25" fillId="0" borderId="24" xfId="9183" applyNumberFormat="1" applyFont="1" applyFill="1" applyBorder="1" applyAlignment="1">
      <alignment vertical="center"/>
    </xf>
    <xf numFmtId="0" fontId="25" fillId="2" borderId="1" xfId="764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84" fontId="17" fillId="0" borderId="24" xfId="0" applyNumberFormat="1" applyFont="1" applyFill="1" applyBorder="1">
      <alignment vertical="center"/>
    </xf>
    <xf numFmtId="0" fontId="14" fillId="0" borderId="24" xfId="0" applyFont="1" applyFill="1" applyBorder="1" applyAlignment="1">
      <alignment horizontal="left" vertical="center" shrinkToFit="1"/>
    </xf>
    <xf numFmtId="4" fontId="18" fillId="0" borderId="24" xfId="0" applyNumberFormat="1" applyFont="1" applyFill="1" applyBorder="1" applyAlignment="1">
      <alignment horizontal="right" vertical="center" shrinkToFit="1"/>
    </xf>
    <xf numFmtId="4" fontId="14" fillId="0" borderId="24" xfId="0" applyNumberFormat="1" applyFont="1" applyFill="1" applyBorder="1" applyAlignment="1">
      <alignment horizontal="right" vertical="center" shrinkToFit="1"/>
    </xf>
    <xf numFmtId="0" fontId="15" fillId="0" borderId="24" xfId="0" applyFont="1" applyFill="1" applyBorder="1" applyAlignment="1">
      <alignment horizontal="left" vertical="center" shrinkToFit="1"/>
    </xf>
    <xf numFmtId="4" fontId="15" fillId="0" borderId="24" xfId="0" applyNumberFormat="1" applyFont="1" applyFill="1" applyBorder="1" applyAlignment="1">
      <alignment horizontal="right" vertical="center" shrinkToFit="1"/>
    </xf>
    <xf numFmtId="4" fontId="16" fillId="0" borderId="24" xfId="0" applyNumberFormat="1" applyFont="1" applyFill="1" applyBorder="1" applyAlignment="1">
      <alignment horizontal="right" vertical="center" shrinkToFit="1"/>
    </xf>
    <xf numFmtId="0" fontId="18" fillId="0" borderId="24" xfId="0" applyFont="1" applyFill="1" applyBorder="1" applyAlignment="1">
      <alignment horizontal="left" vertical="center" shrinkToFit="1"/>
    </xf>
    <xf numFmtId="0" fontId="16" fillId="0" borderId="24" xfId="0" applyFont="1" applyFill="1" applyBorder="1" applyAlignment="1">
      <alignment horizontal="left" vertical="center" shrinkToFit="1"/>
    </xf>
    <xf numFmtId="180" fontId="6" fillId="0" borderId="24" xfId="0" applyNumberFormat="1" applyFont="1" applyBorder="1" applyAlignment="1">
      <alignment horizontal="center" vertical="center"/>
    </xf>
    <xf numFmtId="180" fontId="13" fillId="0" borderId="24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 shrinkToFit="1"/>
    </xf>
    <xf numFmtId="180" fontId="6" fillId="0" borderId="24" xfId="0" applyNumberFormat="1" applyFont="1" applyBorder="1" applyAlignment="1">
      <alignment horizontal="left" vertical="center"/>
    </xf>
    <xf numFmtId="180" fontId="6" fillId="0" borderId="24" xfId="0" applyNumberFormat="1" applyFont="1" applyBorder="1" applyAlignment="1">
      <alignment horizontal="center" vertical="center" shrinkToFit="1"/>
    </xf>
    <xf numFmtId="180" fontId="6" fillId="0" borderId="2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 shrinkToFit="1"/>
    </xf>
    <xf numFmtId="180" fontId="6" fillId="0" borderId="24" xfId="0" applyNumberFormat="1" applyFont="1" applyBorder="1" applyAlignment="1">
      <alignment vertical="center" shrinkToFit="1"/>
    </xf>
    <xf numFmtId="180" fontId="11" fillId="0" borderId="24" xfId="6940" applyNumberFormat="1" applyFont="1" applyFill="1" applyBorder="1" applyAlignment="1">
      <alignment horizontal="left" vertical="center"/>
    </xf>
    <xf numFmtId="180" fontId="11" fillId="0" borderId="24" xfId="6940" applyNumberFormat="1" applyFont="1" applyBorder="1" applyAlignment="1">
      <alignment horizontal="left" vertical="center"/>
    </xf>
    <xf numFmtId="185" fontId="11" fillId="2" borderId="24" xfId="3864" applyNumberFormat="1" applyFont="1" applyFill="1" applyBorder="1" applyAlignment="1" applyProtection="1">
      <alignment horizontal="left" vertical="center"/>
      <protection locked="0"/>
    </xf>
    <xf numFmtId="180" fontId="6" fillId="2" borderId="24" xfId="0" applyNumberFormat="1" applyFont="1" applyFill="1" applyBorder="1" applyAlignment="1">
      <alignment horizontal="left" vertical="center"/>
    </xf>
    <xf numFmtId="180" fontId="6" fillId="0" borderId="24" xfId="0" applyNumberFormat="1" applyFont="1" applyFill="1" applyBorder="1" applyAlignment="1">
      <alignment vertical="center" shrinkToFit="1"/>
    </xf>
    <xf numFmtId="185" fontId="11" fillId="0" borderId="24" xfId="3864" applyNumberFormat="1" applyFont="1" applyBorder="1" applyAlignment="1" applyProtection="1">
      <alignment horizontal="left" vertical="center"/>
      <protection locked="0"/>
    </xf>
    <xf numFmtId="180" fontId="11" fillId="2" borderId="24" xfId="6940" applyNumberFormat="1" applyFont="1" applyFill="1" applyBorder="1" applyAlignment="1">
      <alignment horizontal="left" vertical="center"/>
    </xf>
    <xf numFmtId="180" fontId="11" fillId="0" borderId="24" xfId="9183" applyNumberFormat="1" applyFont="1" applyFill="1" applyBorder="1" applyAlignment="1">
      <alignment horizontal="center" vertical="center"/>
    </xf>
    <xf numFmtId="180" fontId="6" fillId="0" borderId="24" xfId="0" applyNumberFormat="1" applyFont="1" applyBorder="1" applyAlignment="1">
      <alignment horizontal="left" vertical="center" shrinkToFit="1"/>
    </xf>
    <xf numFmtId="180" fontId="11" fillId="0" borderId="24" xfId="7642" applyNumberFormat="1" applyFont="1" applyFill="1" applyBorder="1" applyAlignment="1">
      <alignment horizontal="center" vertical="center"/>
    </xf>
    <xf numFmtId="184" fontId="11" fillId="0" borderId="24" xfId="7619" applyNumberFormat="1" applyFont="1" applyBorder="1" applyAlignment="1" applyProtection="1">
      <alignment horizontal="left" vertical="center"/>
    </xf>
    <xf numFmtId="185" fontId="11" fillId="0" borderId="24" xfId="3864" applyNumberFormat="1" applyFont="1" applyBorder="1" applyAlignment="1" applyProtection="1">
      <alignment horizontal="left" vertical="center"/>
    </xf>
    <xf numFmtId="184" fontId="11" fillId="0" borderId="24" xfId="3864" applyNumberFormat="1" applyFont="1" applyBorder="1" applyAlignment="1" applyProtection="1">
      <alignment horizontal="left" vertical="center"/>
    </xf>
    <xf numFmtId="0" fontId="0" fillId="0" borderId="24" xfId="0" applyBorder="1">
      <alignment vertical="center"/>
    </xf>
    <xf numFmtId="0" fontId="26" fillId="2" borderId="0" xfId="7619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7642" applyFont="1" applyAlignment="1">
      <alignment horizontal="center"/>
    </xf>
    <xf numFmtId="0" fontId="9" fillId="0" borderId="0" xfId="5741" applyFont="1" applyBorder="1" applyAlignment="1">
      <alignment horizontal="center" vertical="center"/>
    </xf>
    <xf numFmtId="0" fontId="9" fillId="0" borderId="0" xfId="7642" applyFont="1" applyBorder="1" applyAlignment="1">
      <alignment horizontal="center" vertical="center"/>
    </xf>
    <xf numFmtId="0" fontId="24" fillId="0" borderId="1" xfId="7642" applyFont="1" applyBorder="1" applyAlignment="1">
      <alignment horizontal="center" vertical="center"/>
    </xf>
    <xf numFmtId="0" fontId="7" fillId="0" borderId="0" xfId="832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6945" quotePrefix="1" applyFont="1" applyAlignment="1">
      <alignment horizontal="center" vertical="center" wrapText="1"/>
    </xf>
    <xf numFmtId="0" fontId="7" fillId="0" borderId="0" xfId="6945" applyFont="1" applyAlignment="1">
      <alignment horizontal="center" vertical="center" wrapText="1"/>
    </xf>
    <xf numFmtId="0" fontId="6" fillId="0" borderId="1" xfId="8461" applyFont="1" applyBorder="1" applyAlignment="1">
      <alignment horizontal="center" vertical="center" wrapText="1"/>
    </xf>
    <xf numFmtId="0" fontId="6" fillId="0" borderId="1" xfId="8461" applyFont="1" applyBorder="1" applyAlignment="1">
      <alignment horizontal="center" vertical="center"/>
    </xf>
    <xf numFmtId="0" fontId="2" fillId="0" borderId="0" xfId="6408" applyFont="1" applyBorder="1" applyAlignment="1">
      <alignment horizontal="center" vertical="center" wrapText="1"/>
    </xf>
    <xf numFmtId="0" fontId="5" fillId="0" borderId="1" xfId="6408" applyFont="1" applyBorder="1" applyAlignment="1">
      <alignment horizontal="center" vertical="center" wrapText="1"/>
    </xf>
  </cellXfs>
  <cellStyles count="10180">
    <cellStyle name="_ET_STYLE_NoName_00_" xfId="279"/>
    <cellStyle name="20% - 强调文字颜色 1 2" xfId="9"/>
    <cellStyle name="20% - 强调文字颜色 1 2 2" xfId="304"/>
    <cellStyle name="20% - 强调文字颜色 1 2 2 2" xfId="269"/>
    <cellStyle name="20% - 强调文字颜色 1 2 2 2 2" xfId="307"/>
    <cellStyle name="20% - 强调文字颜色 1 2 2 2 2 2" xfId="288"/>
    <cellStyle name="20% - 强调文字颜色 1 2 2 2 2 2 2" xfId="280"/>
    <cellStyle name="20% - 强调文字颜色 1 2 2 2 2 2 2 2" xfId="273"/>
    <cellStyle name="20% - 强调文字颜色 1 2 2 2 2 3" xfId="296"/>
    <cellStyle name="20% - 强调文字颜色 1 2 2 2 2 3 2" xfId="285"/>
    <cellStyle name="20% - 强调文字颜色 1 2 2 2 2 3 2 2" xfId="300"/>
    <cellStyle name="20% - 强调文字颜色 1 2 2 2 2 4" xfId="42"/>
    <cellStyle name="20% - 强调文字颜色 1 2 2 2 2 4 2" xfId="313"/>
    <cellStyle name="20% - 强调文字颜色 1 2 2 2 3" xfId="323"/>
    <cellStyle name="20% - 强调文字颜色 1 2 2 2 3 2" xfId="223"/>
    <cellStyle name="20% - 强调文字颜色 1 2 2 2 3 2 2" xfId="329"/>
    <cellStyle name="20% - 强调文字颜色 1 2 2 2 4" xfId="194"/>
    <cellStyle name="20% - 强调文字颜色 1 2 2 2 4 2" xfId="336"/>
    <cellStyle name="20% - 强调文字颜色 1 2 2 2 4 2 2" xfId="338"/>
    <cellStyle name="20% - 强调文字颜色 1 2 2 2 5" xfId="212"/>
    <cellStyle name="20% - 强调文字颜色 1 2 2 2 5 2" xfId="340"/>
    <cellStyle name="20% - 强调文字颜色 1 2 2 2 6" xfId="36"/>
    <cellStyle name="20% - 强调文字颜色 1 2 2 2 6 2" xfId="349"/>
    <cellStyle name="20% - 强调文字颜色 1 2 2 2 7" xfId="234"/>
    <cellStyle name="20% - 强调文字颜色 1 2 2 3" xfId="350"/>
    <cellStyle name="20% - 强调文字颜色 1 2 2 3 2" xfId="351"/>
    <cellStyle name="20% - 强调文字颜色 1 2 2 3 2 2" xfId="352"/>
    <cellStyle name="20% - 强调文字颜色 1 2 2 3 2 2 2" xfId="357"/>
    <cellStyle name="20% - 强调文字颜色 1 2 2 3 3" xfId="362"/>
    <cellStyle name="20% - 强调文字颜色 1 2 2 3 3 2" xfId="368"/>
    <cellStyle name="20% - 强调文字颜色 1 2 2 3 3 2 2" xfId="45"/>
    <cellStyle name="20% - 强调文字颜色 1 2 2 3 4" xfId="373"/>
    <cellStyle name="20% - 强调文字颜色 1 2 2 3 4 2" xfId="379"/>
    <cellStyle name="20% - 强调文字颜色 1 2 2 3 5" xfId="380"/>
    <cellStyle name="20% - 强调文字颜色 1 2 2 4" xfId="381"/>
    <cellStyle name="20% - 强调文字颜色 1 2 2 4 2" xfId="382"/>
    <cellStyle name="20% - 强调文字颜色 1 2 2 4 2 2" xfId="384"/>
    <cellStyle name="20% - 强调文字颜色 1 2 2 4 3" xfId="388"/>
    <cellStyle name="20% - 强调文字颜色 1 2 2 4 3 2" xfId="395"/>
    <cellStyle name="20% - 强调文字颜色 1 2 2 4 4" xfId="399"/>
    <cellStyle name="20% - 强调文字颜色 1 2 2 5" xfId="404"/>
    <cellStyle name="20% - 强调文字颜色 1 2 2 5 2" xfId="406"/>
    <cellStyle name="20% - 强调文字颜色 1 2 2 6" xfId="410"/>
    <cellStyle name="20% - 强调文字颜色 1 2 2 6 2" xfId="416"/>
    <cellStyle name="20% - 强调文字颜色 1 2 2 7" xfId="419"/>
    <cellStyle name="20% - 强调文字颜色 1 2 2 7 2" xfId="428"/>
    <cellStyle name="20% - 强调文字颜色 1 2 2 7 3" xfId="437"/>
    <cellStyle name="20% - 强调文字颜色 1 2 2 8" xfId="335"/>
    <cellStyle name="20% - 强调文字颜色 1 2 3" xfId="343"/>
    <cellStyle name="20% - 强调文字颜色 1 2 3 2" xfId="441"/>
    <cellStyle name="20% - 强调文字颜色 1 2 3 2 2" xfId="444"/>
    <cellStyle name="20% - 强调文字颜色 1 2 3 2 2 2" xfId="449"/>
    <cellStyle name="20% - 强调文字颜色 1 2 3 2 2 2 2" xfId="450"/>
    <cellStyle name="20% - 强调文字颜色 1 2 3 2 3" xfId="456"/>
    <cellStyle name="20% - 强调文字颜色 1 2 3 2 3 2" xfId="465"/>
    <cellStyle name="20% - 强调文字颜色 1 2 3 2 3 2 2" xfId="238"/>
    <cellStyle name="20% - 强调文字颜色 1 2 3 2 4" xfId="473"/>
    <cellStyle name="20% - 强调文字颜色 1 2 3 2 4 2" xfId="485"/>
    <cellStyle name="20% - 强调文字颜色 1 2 3 2 5" xfId="493"/>
    <cellStyle name="20% - 强调文字颜色 1 2 3 3" xfId="494"/>
    <cellStyle name="20% - 强调文字颜色 1 2 3 3 2" xfId="496"/>
    <cellStyle name="20% - 强调文字颜色 1 2 3 3 2 2" xfId="27"/>
    <cellStyle name="20% - 强调文字颜色 1 2 3 4" xfId="500"/>
    <cellStyle name="20% - 强调文字颜色 1 2 3 4 2" xfId="502"/>
    <cellStyle name="20% - 强调文字颜色 1 2 3 4 2 2" xfId="71"/>
    <cellStyle name="20% - 强调文字颜色 1 2 3 5" xfId="505"/>
    <cellStyle name="20% - 强调文字颜色 1 2 3 5 2" xfId="511"/>
    <cellStyle name="20% - 强调文字颜色 1 2 4" xfId="513"/>
    <cellStyle name="20% - 强调文字颜色 1 2 4 2" xfId="523"/>
    <cellStyle name="20% - 强调文字颜色 1 2 4 2 2" xfId="524"/>
    <cellStyle name="20% - 强调文字颜色 1 2 4 2 2 2" xfId="530"/>
    <cellStyle name="20% - 强调文字颜色 1 2 4 3" xfId="532"/>
    <cellStyle name="20% - 强调文字颜色 1 2 4 3 2" xfId="533"/>
    <cellStyle name="20% - 强调文字颜色 1 2 4 3 2 2" xfId="535"/>
    <cellStyle name="20% - 强调文字颜色 1 2 4 4" xfId="541"/>
    <cellStyle name="20% - 强调文字颜色 1 2 4 4 2" xfId="545"/>
    <cellStyle name="20% - 强调文字颜色 1 2 4 5" xfId="549"/>
    <cellStyle name="20% - 强调文字颜色 1 2 5" xfId="550"/>
    <cellStyle name="20% - 强调文字颜色 1 2 5 2" xfId="552"/>
    <cellStyle name="20% - 强调文字颜色 1 2 5 2 2" xfId="163"/>
    <cellStyle name="20% - 强调文字颜色 1 2 5 3" xfId="553"/>
    <cellStyle name="20% - 强调文字颜色 1 2 5 3 2" xfId="554"/>
    <cellStyle name="20% - 强调文字颜色 1 2 5 4" xfId="559"/>
    <cellStyle name="20% - 强调文字颜色 1 2 6" xfId="562"/>
    <cellStyle name="20% - 强调文字颜色 1 2 6 2" xfId="571"/>
    <cellStyle name="20% - 强调文字颜色 1 2 7" xfId="574"/>
    <cellStyle name="20% - 强调文字颜色 1 2 7 2" xfId="581"/>
    <cellStyle name="20% - 强调文字颜色 1 2 8" xfId="586"/>
    <cellStyle name="20% - 强调文字颜色 1 2 8 2" xfId="589"/>
    <cellStyle name="20% - 强调文字颜色 1 2 8 3" xfId="595"/>
    <cellStyle name="20% - 强调文字颜色 1 2 9" xfId="597"/>
    <cellStyle name="20% - 强调文字颜色 1 3" xfId="600"/>
    <cellStyle name="20% - 强调文字颜色 1 3 2" xfId="605"/>
    <cellStyle name="20% - 强调文字颜色 1 3 2 2" xfId="608"/>
    <cellStyle name="20% - 强调文字颜色 1 3 2 2 2" xfId="499"/>
    <cellStyle name="20% - 强调文字颜色 1 3 2 2 2 2" xfId="501"/>
    <cellStyle name="20% - 强调文字颜色 1 3 2 2 2 2 2" xfId="66"/>
    <cellStyle name="20% - 强调文字颜色 1 3 2 2 2 2 2 2" xfId="613"/>
    <cellStyle name="20% - 强调文字颜色 1 3 2 2 2 3" xfId="616"/>
    <cellStyle name="20% - 强调文字颜色 1 3 2 2 2 3 2" xfId="621"/>
    <cellStyle name="20% - 强调文字颜色 1 3 2 2 2 3 2 2" xfId="626"/>
    <cellStyle name="20% - 强调文字颜色 1 3 2 2 2 4" xfId="630"/>
    <cellStyle name="20% - 强调文字颜色 1 3 2 2 2 4 2" xfId="633"/>
    <cellStyle name="20% - 强调文字颜色 1 3 2 2 3" xfId="506"/>
    <cellStyle name="20% - 强调文字颜色 1 3 2 2 3 2" xfId="509"/>
    <cellStyle name="20% - 强调文字颜色 1 3 2 2 3 2 2" xfId="642"/>
    <cellStyle name="20% - 强调文字颜色 1 3 2 2 4" xfId="647"/>
    <cellStyle name="20% - 强调文字颜色 1 3 2 2 4 2" xfId="649"/>
    <cellStyle name="20% - 强调文字颜色 1 3 2 2 4 2 2" xfId="652"/>
    <cellStyle name="20% - 强调文字颜色 1 3 2 2 5" xfId="306"/>
    <cellStyle name="20% - 强调文字颜色 1 3 2 2 5 2" xfId="267"/>
    <cellStyle name="20% - 强调文字颜色 1 3 2 2 6" xfId="339"/>
    <cellStyle name="20% - 强调文字颜色 1 3 2 3" xfId="654"/>
    <cellStyle name="20% - 强调文字颜色 1 3 2 3 2" xfId="538"/>
    <cellStyle name="20% - 强调文字颜色 1 3 2 3 2 2" xfId="544"/>
    <cellStyle name="20% - 强调文字颜色 1 3 2 3 2 2 2" xfId="658"/>
    <cellStyle name="20% - 强调文字颜色 1 3 2 3 3" xfId="546"/>
    <cellStyle name="20% - 强调文字颜色 1 3 2 3 3 2" xfId="57"/>
    <cellStyle name="20% - 强调文字颜色 1 3 2 3 3 2 2" xfId="660"/>
    <cellStyle name="20% - 强调文字颜色 1 3 2 3 4" xfId="668"/>
    <cellStyle name="20% - 强调文字颜色 1 3 2 3 4 2" xfId="670"/>
    <cellStyle name="20% - 强调文字颜色 1 3 2 3 5" xfId="601"/>
    <cellStyle name="20% - 强调文字颜色 1 3 2 4" xfId="672"/>
    <cellStyle name="20% - 强调文字颜色 1 3 2 4 2" xfId="557"/>
    <cellStyle name="20% - 强调文字颜色 1 3 2 4 2 2" xfId="592"/>
    <cellStyle name="20% - 强调文字颜色 1 3 2 4 3" xfId="675"/>
    <cellStyle name="20% - 强调文字颜色 1 3 2 4 3 2" xfId="680"/>
    <cellStyle name="20% - 强调文字颜色 1 3 2 4 4" xfId="684"/>
    <cellStyle name="20% - 强调文字颜色 1 3 2 5" xfId="688"/>
    <cellStyle name="20% - 强调文字颜色 1 3 2 5 2" xfId="691"/>
    <cellStyle name="20% - 强调文字颜色 1 3 2 6" xfId="693"/>
    <cellStyle name="20% - 强调文字颜色 1 3 2 6 2" xfId="698"/>
    <cellStyle name="20% - 强调文字颜色 1 3 2 7" xfId="700"/>
    <cellStyle name="20% - 强调文字颜色 1 3 2 7 2" xfId="706"/>
    <cellStyle name="20% - 强调文字颜色 1 3 2 7 3" xfId="711"/>
    <cellStyle name="20% - 强调文字颜色 1 3 2 8" xfId="378"/>
    <cellStyle name="20% - 强调文字颜色 1 3 3" xfId="346"/>
    <cellStyle name="20% - 强调文字颜色 1 3 3 2" xfId="715"/>
    <cellStyle name="20% - 强调文字颜色 1 3 3 2 2" xfId="719"/>
    <cellStyle name="20% - 强调文字颜色 1 3 3 2 2 2" xfId="724"/>
    <cellStyle name="20% - 强调文字颜色 1 3 3 2 2 2 2" xfId="736"/>
    <cellStyle name="20% - 强调文字颜色 1 3 3 2 3" xfId="741"/>
    <cellStyle name="20% - 强调文字颜色 1 3 3 2 3 2" xfId="754"/>
    <cellStyle name="20% - 强调文字颜色 1 3 3 2 3 2 2" xfId="769"/>
    <cellStyle name="20% - 强调文字颜色 1 3 3 2 4" xfId="777"/>
    <cellStyle name="20% - 强调文字颜色 1 3 3 2 4 2" xfId="785"/>
    <cellStyle name="20% - 强调文字颜色 1 3 3 2 5" xfId="792"/>
    <cellStyle name="20% - 强调文字颜色 1 3 3 3" xfId="795"/>
    <cellStyle name="20% - 强调文字颜色 1 3 3 3 2" xfId="800"/>
    <cellStyle name="20% - 强调文字颜色 1 3 3 3 2 2" xfId="805"/>
    <cellStyle name="20% - 强调文字颜色 1 3 3 4" xfId="716"/>
    <cellStyle name="20% - 强调文字颜色 1 3 3 4 2" xfId="728"/>
    <cellStyle name="20% - 强调文字颜色 1 3 3 4 2 2" xfId="738"/>
    <cellStyle name="20% - 强调文字颜色 1 3 3 5" xfId="747"/>
    <cellStyle name="20% - 强调文字颜色 1 3 3 5 2" xfId="751"/>
    <cellStyle name="20% - 强调文字颜色 1 3 4" xfId="811"/>
    <cellStyle name="20% - 强调文字颜色 1 3 4 2" xfId="814"/>
    <cellStyle name="20% - 强调文字颜色 1 3 4 2 2" xfId="821"/>
    <cellStyle name="20% - 强调文字颜色 1 3 4 2 2 2" xfId="823"/>
    <cellStyle name="20% - 强调文字颜色 1 3 4 3" xfId="121"/>
    <cellStyle name="20% - 强调文字颜色 1 3 4 3 2" xfId="32"/>
    <cellStyle name="20% - 强调文字颜色 1 3 4 3 2 2" xfId="348"/>
    <cellStyle name="20% - 强调文字颜色 1 3 4 4" xfId="796"/>
    <cellStyle name="20% - 强调文字颜色 1 3 4 4 2" xfId="802"/>
    <cellStyle name="20% - 强调文字颜色 1 3 4 5" xfId="826"/>
    <cellStyle name="20% - 强调文字颜色 1 3 5" xfId="830"/>
    <cellStyle name="20% - 强调文字颜色 1 3 5 2" xfId="831"/>
    <cellStyle name="20% - 强调文字颜色 1 3 5 2 2" xfId="835"/>
    <cellStyle name="20% - 强调文字颜色 1 3 5 3" xfId="836"/>
    <cellStyle name="20% - 强调文字颜色 1 3 5 3 2" xfId="838"/>
    <cellStyle name="20% - 强调文字颜色 1 3 5 4" xfId="722"/>
    <cellStyle name="20% - 强调文字颜色 1 3 6" xfId="845"/>
    <cellStyle name="20% - 强调文字颜色 1 3 6 2" xfId="852"/>
    <cellStyle name="20% - 强调文字颜色 1 3 7" xfId="854"/>
    <cellStyle name="20% - 强调文字颜色 1 3 7 2" xfId="862"/>
    <cellStyle name="20% - 强调文字颜色 1 3 8" xfId="863"/>
    <cellStyle name="20% - 强调文字颜色 1 3 8 2" xfId="870"/>
    <cellStyle name="20% - 强调文字颜色 1 3 8 3" xfId="879"/>
    <cellStyle name="20% - 强调文字颜色 1 3 9" xfId="101"/>
    <cellStyle name="20% - 强调文字颜色 1 4" xfId="858"/>
    <cellStyle name="20% - 强调文字颜色 1 4 2" xfId="885"/>
    <cellStyle name="20% - 强调文字颜色 1 4 2 2" xfId="888"/>
    <cellStyle name="20% - 强调文字颜色 1 4 2 2 2" xfId="890"/>
    <cellStyle name="20% - 强调文字颜色 1 4 2 3" xfId="891"/>
    <cellStyle name="20% - 强调文字颜色 1 4 2 3 2" xfId="893"/>
    <cellStyle name="20% - 强调文字颜色 1 4 2 4" xfId="899"/>
    <cellStyle name="20% - 强调文字颜色 1 4 3" xfId="137"/>
    <cellStyle name="20% - 强调文字颜色 1 4 3 2" xfId="900"/>
    <cellStyle name="20% - 强调文字颜色 1 4 3 2 2" xfId="902"/>
    <cellStyle name="20% - 强调文字颜色 1 4 3 3" xfId="903"/>
    <cellStyle name="20% - 强调文字颜色 1 4 3 3 2" xfId="176"/>
    <cellStyle name="20% - 强调文字颜色 1 4 3 4" xfId="818"/>
    <cellStyle name="20% - 强调文字颜色 1 4 4" xfId="907"/>
    <cellStyle name="20% - 强调文字颜色 1 4 4 2" xfId="189"/>
    <cellStyle name="20% - 强调文字颜色 1 4 4 3" xfId="206"/>
    <cellStyle name="20% - 强调文字颜色 1 4 5" xfId="910"/>
    <cellStyle name="20% - 强调文字颜色 1 4 5 2" xfId="372"/>
    <cellStyle name="20% - 强调文字颜色 1 4 6" xfId="912"/>
    <cellStyle name="20% - 强调文字颜色 1 5" xfId="917"/>
    <cellStyle name="20% - 强调文字颜色 1 5 2" xfId="920"/>
    <cellStyle name="20% - 强调文字颜色 1 5 2 2" xfId="923"/>
    <cellStyle name="20% - 强调文字颜色 1 5 2 2 2" xfId="925"/>
    <cellStyle name="20% - 强调文字颜色 1 5 2 3" xfId="931"/>
    <cellStyle name="20% - 强调文字颜色 1 5 2 3 2" xfId="935"/>
    <cellStyle name="20% - 强调文字颜色 1 5 2 4" xfId="941"/>
    <cellStyle name="20% - 强调文字颜色 1 5 3" xfId="943"/>
    <cellStyle name="20% - 强调文字颜色 1 5 3 2" xfId="945"/>
    <cellStyle name="20% - 强调文字颜色 1 5 3 2 2" xfId="947"/>
    <cellStyle name="20% - 强调文字颜色 1 5 3 3" xfId="955"/>
    <cellStyle name="20% - 强调文字颜色 1 5 3 3 2" xfId="957"/>
    <cellStyle name="20% - 强调文字颜色 1 5 3 4" xfId="833"/>
    <cellStyle name="20% - 强调文字颜色 1 5 4" xfId="964"/>
    <cellStyle name="20% - 强调文字颜色 1 5 4 2" xfId="472"/>
    <cellStyle name="20% - 强调文字颜色 1 5 5" xfId="965"/>
    <cellStyle name="20% - 强调文字颜色 1 5 5 2" xfId="968"/>
    <cellStyle name="20% - 强调文字颜色 1 5 6" xfId="973"/>
    <cellStyle name="20% - 强调文字颜色 1 6" xfId="780"/>
    <cellStyle name="20% - 强调文字颜色 1 6 2" xfId="975"/>
    <cellStyle name="20% - 强调文字颜色 1 6 2 2" xfId="26"/>
    <cellStyle name="20% - 强调文字颜色 1 6 2 2 2" xfId="976"/>
    <cellStyle name="20% - 强调文字颜色 1 6 2 3" xfId="984"/>
    <cellStyle name="20% - 强调文字颜色 1 6 2 3 2" xfId="988"/>
    <cellStyle name="20% - 强调文字颜色 1 6 2 4" xfId="995"/>
    <cellStyle name="20% - 强调文字颜色 1 6 3" xfId="996"/>
    <cellStyle name="20% - 强调文字颜色 1 6 3 2" xfId="997"/>
    <cellStyle name="20% - 强调文字颜色 1 6 3 2 2" xfId="998"/>
    <cellStyle name="20% - 强调文字颜色 1 6 3 3" xfId="1007"/>
    <cellStyle name="20% - 强调文字颜色 1 6 3 3 2" xfId="1009"/>
    <cellStyle name="20% - 强调文字颜色 1 6 3 4" xfId="1018"/>
    <cellStyle name="20% - 强调文字颜色 1 6 4" xfId="1020"/>
    <cellStyle name="20% - 强调文字颜色 1 6 4 2" xfId="1024"/>
    <cellStyle name="20% - 强调文字颜色 1 6 5" xfId="1025"/>
    <cellStyle name="20% - 强调文字颜色 1 6 5 2" xfId="54"/>
    <cellStyle name="20% - 强调文字颜色 1 6 6" xfId="161"/>
    <cellStyle name="20% - 强调文字颜色 2 2" xfId="1030"/>
    <cellStyle name="20% - 强调文字颜色 2 2 2" xfId="787"/>
    <cellStyle name="20% - 强调文字颜色 2 2 2 2" xfId="1033"/>
    <cellStyle name="20% - 强调文字颜色 2 2 2 2 2" xfId="1043"/>
    <cellStyle name="20% - 强调文字颜色 2 2 2 2 2 2" xfId="1045"/>
    <cellStyle name="20% - 强调文字颜色 2 2 2 2 2 2 2" xfId="229"/>
    <cellStyle name="20% - 强调文字颜色 2 2 2 2 2 2 2 2" xfId="134"/>
    <cellStyle name="20% - 强调文字颜色 2 2 2 2 2 3" xfId="1047"/>
    <cellStyle name="20% - 强调文字颜色 2 2 2 2 2 3 2" xfId="1051"/>
    <cellStyle name="20% - 强调文字颜色 2 2 2 2 2 3 2 2" xfId="1055"/>
    <cellStyle name="20% - 强调文字颜色 2 2 2 2 2 4" xfId="392"/>
    <cellStyle name="20% - 强调文字颜色 2 2 2 2 2 4 2" xfId="1062"/>
    <cellStyle name="20% - 强调文字颜色 2 2 2 2 3" xfId="1065"/>
    <cellStyle name="20% - 强调文字颜色 2 2 2 2 3 2" xfId="1069"/>
    <cellStyle name="20% - 强调文字颜色 2 2 2 2 3 2 2" xfId="1074"/>
    <cellStyle name="20% - 强调文字颜色 2 2 2 2 4" xfId="1084"/>
    <cellStyle name="20% - 强调文字颜色 2 2 2 2 4 2" xfId="1093"/>
    <cellStyle name="20% - 强调文字颜色 2 2 2 2 4 2 2" xfId="1095"/>
    <cellStyle name="20% - 强调文字颜色 2 2 2 2 5" xfId="468"/>
    <cellStyle name="20% - 强调文字颜色 2 2 2 2 5 2" xfId="242"/>
    <cellStyle name="20% - 强调文字颜色 2 2 2 2 6" xfId="1102"/>
    <cellStyle name="20% - 强调文字颜色 2 2 2 2 6 2" xfId="1106"/>
    <cellStyle name="20% - 强调文字颜色 2 2 2 2 7" xfId="319"/>
    <cellStyle name="20% - 强调文字颜色 2 2 2 3" xfId="1113"/>
    <cellStyle name="20% - 强调文字颜色 2 2 2 3 2" xfId="1116"/>
    <cellStyle name="20% - 强调文字颜色 2 2 2 3 2 2" xfId="1120"/>
    <cellStyle name="20% - 强调文字颜色 2 2 2 3 2 2 2" xfId="516"/>
    <cellStyle name="20% - 强调文字颜色 2 2 2 3 3" xfId="1123"/>
    <cellStyle name="20% - 强调文字颜色 2 2 2 3 3 2" xfId="1126"/>
    <cellStyle name="20% - 强调文字颜色 2 2 2 3 3 2 2" xfId="1131"/>
    <cellStyle name="20% - 强调文字颜色 2 2 2 3 4" xfId="1139"/>
    <cellStyle name="20% - 强调文字颜色 2 2 2 3 4 2" xfId="1142"/>
    <cellStyle name="20% - 强调文字颜色 2 2 2 3 5" xfId="486"/>
    <cellStyle name="20% - 强调文字颜色 2 2 2 4" xfId="1146"/>
    <cellStyle name="20% - 强调文字颜色 2 2 2 4 2" xfId="1147"/>
    <cellStyle name="20% - 强调文字颜色 2 2 2 4 2 2" xfId="146"/>
    <cellStyle name="20% - 强调文字颜色 2 2 2 4 3" xfId="1149"/>
    <cellStyle name="20% - 强调文字颜色 2 2 2 4 3 2" xfId="1154"/>
    <cellStyle name="20% - 强调文字颜色 2 2 2 4 4" xfId="1155"/>
    <cellStyle name="20% - 强调文字颜色 2 2 2 5" xfId="1118"/>
    <cellStyle name="20% - 强调文字颜色 2 2 2 5 2" xfId="1122"/>
    <cellStyle name="20% - 强调文字颜色 2 2 2 6" xfId="1125"/>
    <cellStyle name="20% - 强调文字颜色 2 2 2 6 2" xfId="1128"/>
    <cellStyle name="20% - 强调文字颜色 2 2 2 7" xfId="1141"/>
    <cellStyle name="20% - 强调文字颜色 2 2 2 7 2" xfId="1143"/>
    <cellStyle name="20% - 强调文字颜色 2 2 2 7 3" xfId="1156"/>
    <cellStyle name="20% - 强调文字颜色 2 2 2 8" xfId="484"/>
    <cellStyle name="20% - 强调文字颜色 2 2 3" xfId="1162"/>
    <cellStyle name="20% - 强调文字颜色 2 2 3 2" xfId="1170"/>
    <cellStyle name="20% - 强调文字颜色 2 2 3 2 2" xfId="1175"/>
    <cellStyle name="20% - 强调文字颜色 2 2 3 2 2 2" xfId="43"/>
    <cellStyle name="20% - 强调文字颜色 2 2 3 2 2 2 2" xfId="314"/>
    <cellStyle name="20% - 强调文字颜色 2 2 3 2 3" xfId="1178"/>
    <cellStyle name="20% - 强调文字颜色 2 2 3 2 3 2" xfId="138"/>
    <cellStyle name="20% - 强调文字颜色 2 2 3 2 3 2 2" xfId="1186"/>
    <cellStyle name="20% - 强调文字颜色 2 2 3 2 4" xfId="1193"/>
    <cellStyle name="20% - 强调文字颜色 2 2 3 2 4 2" xfId="1200"/>
    <cellStyle name="20% - 强调文字颜色 2 2 3 2 5" xfId="1205"/>
    <cellStyle name="20% - 强调文字颜色 2 2 3 3" xfId="1209"/>
    <cellStyle name="20% - 强调文字颜色 2 2 3 3 2" xfId="1211"/>
    <cellStyle name="20% - 强调文字颜色 2 2 3 3 2 2" xfId="1213"/>
    <cellStyle name="20% - 强调文字颜色 2 2 3 4" xfId="889"/>
    <cellStyle name="20% - 强调文字颜色 2 2 3 4 2" xfId="1219"/>
    <cellStyle name="20% - 强调文字颜色 2 2 3 4 2 2" xfId="1222"/>
    <cellStyle name="20% - 强调文字颜色 2 2 3 5" xfId="1148"/>
    <cellStyle name="20% - 强调文字颜色 2 2 3 5 2" xfId="149"/>
    <cellStyle name="20% - 强调文字颜色 2 2 4" xfId="1136"/>
    <cellStyle name="20% - 强调文字颜色 2 2 4 2" xfId="1242"/>
    <cellStyle name="20% - 强调文字颜色 2 2 4 2 2" xfId="295"/>
    <cellStyle name="20% - 强调文字颜色 2 2 4 2 2 2" xfId="282"/>
    <cellStyle name="20% - 强调文字颜色 2 2 4 3" xfId="1246"/>
    <cellStyle name="20% - 强调文字颜色 2 2 4 3 2" xfId="171"/>
    <cellStyle name="20% - 强调文字颜色 2 2 4 3 2 2" xfId="1247"/>
    <cellStyle name="20% - 强调文字颜色 2 2 4 4" xfId="892"/>
    <cellStyle name="20% - 强调文字颜色 2 2 4 4 2" xfId="1251"/>
    <cellStyle name="20% - 强调文字颜色 2 2 4 5" xfId="1119"/>
    <cellStyle name="20% - 强调文字颜色 2 2 5" xfId="1255"/>
    <cellStyle name="20% - 强调文字颜色 2 2 5 2" xfId="929"/>
    <cellStyle name="20% - 强调文字颜色 2 2 5 2 2" xfId="933"/>
    <cellStyle name="20% - 强调文字颜色 2 2 5 3" xfId="939"/>
    <cellStyle name="20% - 强调文字颜色 2 2 5 3 2" xfId="1258"/>
    <cellStyle name="20% - 强调文字颜色 2 2 5 4" xfId="1260"/>
    <cellStyle name="20% - 强调文字颜色 2 2 6" xfId="1264"/>
    <cellStyle name="20% - 强调文字颜色 2 2 6 2" xfId="953"/>
    <cellStyle name="20% - 强调文字颜色 2 2 7" xfId="1266"/>
    <cellStyle name="20% - 强调文字颜色 2 2 7 2" xfId="488"/>
    <cellStyle name="20% - 强调文字颜色 2 2 8" xfId="1271"/>
    <cellStyle name="20% - 强调文字颜色 2 2 8 2" xfId="1274"/>
    <cellStyle name="20% - 强调文字颜色 2 2 8 3" xfId="730"/>
    <cellStyle name="20% - 强调文字颜色 2 2 9" xfId="591"/>
    <cellStyle name="20% - 强调文字颜色 2 3" xfId="1279"/>
    <cellStyle name="20% - 强调文字颜色 2 3 2" xfId="1283"/>
    <cellStyle name="20% - 强调文字颜色 2 3 2 2" xfId="1288"/>
    <cellStyle name="20% - 强调文字颜色 2 3 2 2 2" xfId="86"/>
    <cellStyle name="20% - 强调文字颜色 2 3 2 2 2 2" xfId="1291"/>
    <cellStyle name="20% - 强调文字颜色 2 3 2 2 2 2 2" xfId="1295"/>
    <cellStyle name="20% - 强调文字颜色 2 3 2 2 2 2 2 2" xfId="1299"/>
    <cellStyle name="20% - 强调文字颜色 2 3 2 2 2 3" xfId="1301"/>
    <cellStyle name="20% - 强调文字颜色 2 3 2 2 2 3 2" xfId="1304"/>
    <cellStyle name="20% - 强调文字颜色 2 3 2 2 2 3 2 2" xfId="320"/>
    <cellStyle name="20% - 强调文字颜色 2 3 2 2 2 4" xfId="679"/>
    <cellStyle name="20% - 强调文字颜色 2 3 2 2 2 4 2" xfId="246"/>
    <cellStyle name="20% - 强调文字颜色 2 3 2 2 3" xfId="93"/>
    <cellStyle name="20% - 强调文字颜色 2 3 2 2 3 2" xfId="1308"/>
    <cellStyle name="20% - 强调文字颜色 2 3 2 2 3 2 2" xfId="1309"/>
    <cellStyle name="20% - 强调文字颜色 2 3 2 2 4" xfId="105"/>
    <cellStyle name="20% - 强调文字颜色 2 3 2 2 4 2" xfId="1310"/>
    <cellStyle name="20% - 强调文字颜色 2 3 2 2 4 2 2" xfId="1312"/>
    <cellStyle name="20% - 强调文字颜色 2 3 2 2 5" xfId="59"/>
    <cellStyle name="20% - 强调文字颜色 2 3 2 2 5 2" xfId="1319"/>
    <cellStyle name="20% - 强调文字颜色 2 3 2 2 6" xfId="266"/>
    <cellStyle name="20% - 强调文字颜色 2 3 2 3" xfId="1321"/>
    <cellStyle name="20% - 强调文字颜色 2 3 2 3 2" xfId="1325"/>
    <cellStyle name="20% - 强调文字颜色 2 3 2 3 2 2" xfId="166"/>
    <cellStyle name="20% - 强调文字颜色 2 3 2 3 2 2 2" xfId="257"/>
    <cellStyle name="20% - 强调文字颜色 2 3 2 3 3" xfId="1327"/>
    <cellStyle name="20% - 强调文字颜色 2 3 2 3 3 2" xfId="1331"/>
    <cellStyle name="20% - 强调文字颜色 2 3 2 3 3 2 2" xfId="1335"/>
    <cellStyle name="20% - 强调文字颜色 2 3 2 3 4" xfId="1338"/>
    <cellStyle name="20% - 强调文字颜色 2 3 2 3 4 2" xfId="1342"/>
    <cellStyle name="20% - 强调文字颜色 2 3 2 3 5" xfId="1343"/>
    <cellStyle name="20% - 强调文字颜色 2 3 2 4" xfId="1347"/>
    <cellStyle name="20% - 强调文字颜色 2 3 2 4 2" xfId="1349"/>
    <cellStyle name="20% - 强调文字颜色 2 3 2 4 2 2" xfId="436"/>
    <cellStyle name="20% - 强调文字颜色 2 3 2 4 3" xfId="1351"/>
    <cellStyle name="20% - 强调文字颜色 2 3 2 4 3 2" xfId="1353"/>
    <cellStyle name="20% - 强调文字颜色 2 3 2 4 4" xfId="638"/>
    <cellStyle name="20% - 强调文字颜色 2 3 2 5" xfId="1212"/>
    <cellStyle name="20% - 强调文字颜色 2 3 2 5 2" xfId="1218"/>
    <cellStyle name="20% - 强调文字颜色 2 3 2 6" xfId="1355"/>
    <cellStyle name="20% - 强调文字颜色 2 3 2 6 2" xfId="1358"/>
    <cellStyle name="20% - 强调文字颜色 2 3 2 7" xfId="1360"/>
    <cellStyle name="20% - 强调文字颜色 2 3 2 7 2" xfId="1364"/>
    <cellStyle name="20% - 强调文字颜色 2 3 2 7 3" xfId="1367"/>
    <cellStyle name="20% - 强调文字颜色 2 3 2 8" xfId="51"/>
    <cellStyle name="20% - 强调文字颜色 2 3 3" xfId="1369"/>
    <cellStyle name="20% - 强调文字颜色 2 3 3 2" xfId="1372"/>
    <cellStyle name="20% - 强调文字颜色 2 3 3 2 2" xfId="970"/>
    <cellStyle name="20% - 强调文字颜色 2 3 3 2 2 2" xfId="631"/>
    <cellStyle name="20% - 强调文字颜色 2 3 3 2 2 2 2" xfId="634"/>
    <cellStyle name="20% - 强调文字颜色 2 3 3 2 3" xfId="1374"/>
    <cellStyle name="20% - 强调文字颜色 2 3 3 2 3 2" xfId="1379"/>
    <cellStyle name="20% - 强调文字颜色 2 3 3 2 3 2 2" xfId="1380"/>
    <cellStyle name="20% - 强调文字颜色 2 3 3 2 4" xfId="153"/>
    <cellStyle name="20% - 强调文字颜色 2 3 3 2 4 2" xfId="1385"/>
    <cellStyle name="20% - 强调文字颜色 2 3 3 2 5" xfId="1386"/>
    <cellStyle name="20% - 强调文字颜色 2 3 3 3" xfId="1387"/>
    <cellStyle name="20% - 强调文字颜色 2 3 3 3 2" xfId="160"/>
    <cellStyle name="20% - 强调文字颜色 2 3 3 3 2 2" xfId="1391"/>
    <cellStyle name="20% - 强调文字颜色 2 3 3 4" xfId="901"/>
    <cellStyle name="20% - 强调文字颜色 2 3 3 4 2" xfId="1393"/>
    <cellStyle name="20% - 强调文字颜色 2 3 3 4 2 2" xfId="707"/>
    <cellStyle name="20% - 强调文字颜色 2 3 3 5" xfId="1221"/>
    <cellStyle name="20% - 强调文字颜色 2 3 3 5 2" xfId="1232"/>
    <cellStyle name="20% - 强调文字颜色 2 3 4" xfId="1399"/>
    <cellStyle name="20% - 强调文字颜色 2 3 4 2" xfId="1402"/>
    <cellStyle name="20% - 强调文字颜色 2 3 4 2 2" xfId="1406"/>
    <cellStyle name="20% - 强调文字颜色 2 3 4 2 2 2" xfId="1407"/>
    <cellStyle name="20% - 强调文字颜色 2 3 4 3" xfId="1409"/>
    <cellStyle name="20% - 强调文字颜色 2 3 4 3 2" xfId="1098"/>
    <cellStyle name="20% - 强调文字颜色 2 3 4 3 2 2" xfId="1103"/>
    <cellStyle name="20% - 强调文字颜色 2 3 4 4" xfId="175"/>
    <cellStyle name="20% - 强调文字颜色 2 3 4 4 2" xfId="1410"/>
    <cellStyle name="20% - 强调文字颜色 2 3 4 5" xfId="144"/>
    <cellStyle name="20% - 强调文字颜色 2 3 5" xfId="1416"/>
    <cellStyle name="20% - 强调文字颜色 2 3 5 2" xfId="981"/>
    <cellStyle name="20% - 强调文字颜色 2 3 5 2 2" xfId="986"/>
    <cellStyle name="20% - 强调文字颜色 2 3 5 3" xfId="993"/>
    <cellStyle name="20% - 强调文字颜色 2 3 5 3 2" xfId="1418"/>
    <cellStyle name="20% - 强调文字颜色 2 3 5 4" xfId="825"/>
    <cellStyle name="20% - 强调文字颜色 2 3 6" xfId="20"/>
    <cellStyle name="20% - 强调文字颜色 2 3 6 2" xfId="1006"/>
    <cellStyle name="20% - 强调文字颜色 2 3 7" xfId="1420"/>
    <cellStyle name="20% - 强调文字颜色 2 3 7 2" xfId="1426"/>
    <cellStyle name="20% - 强调文字颜色 2 3 8" xfId="1292"/>
    <cellStyle name="20% - 强调文字颜色 2 3 8 2" xfId="1297"/>
    <cellStyle name="20% - 强调文字颜色 2 3 8 3" xfId="765"/>
    <cellStyle name="20% - 强调文字颜色 2 3 9" xfId="1303"/>
    <cellStyle name="20% - 强调文字颜色 2 4" xfId="866"/>
    <cellStyle name="20% - 强调文字颜色 2 4 2" xfId="115"/>
    <cellStyle name="20% - 强调文字颜色 2 4 2 2" xfId="204"/>
    <cellStyle name="20% - 强调文字颜色 2 4 2 2 2" xfId="1028"/>
    <cellStyle name="20% - 强调文字颜色 2 4 2 3" xfId="15"/>
    <cellStyle name="20% - 强调文字颜色 2 4 2 3 2" xfId="1430"/>
    <cellStyle name="20% - 强调文字颜色 2 4 2 4" xfId="221"/>
    <cellStyle name="20% - 强调文字颜色 2 4 3" xfId="1057"/>
    <cellStyle name="20% - 强调文字颜色 2 4 3 2" xfId="407"/>
    <cellStyle name="20% - 强调文字颜色 2 4 3 2 2" xfId="413"/>
    <cellStyle name="20% - 强调文字颜色 2 4 3 3" xfId="417"/>
    <cellStyle name="20% - 强调文字颜色 2 4 3 3 2" xfId="424"/>
    <cellStyle name="20% - 强调文字颜色 2 4 3 4" xfId="332"/>
    <cellStyle name="20% - 强调文字颜色 2 4 4" xfId="1436"/>
    <cellStyle name="20% - 强调文字颜色 2 4 4 2" xfId="645"/>
    <cellStyle name="20% - 强调文字颜色 2 4 4 3" xfId="305"/>
    <cellStyle name="20% - 强调文字颜色 2 4 5" xfId="1440"/>
    <cellStyle name="20% - 强调文字颜色 2 4 5 2" xfId="667"/>
    <cellStyle name="20% - 强调文字颜色 2 4 6" xfId="1442"/>
    <cellStyle name="20% - 强调文字颜色 2 5" xfId="875"/>
    <cellStyle name="20% - 强调文字颜色 2 5 2" xfId="1445"/>
    <cellStyle name="20% - 强调文字颜色 2 5 2 2" xfId="1448"/>
    <cellStyle name="20% - 强调文字颜色 2 5 2 2 2" xfId="1450"/>
    <cellStyle name="20% - 强调文字颜色 2 5 2 3" xfId="1451"/>
    <cellStyle name="20% - 强调文字颜色 2 5 2 3 2" xfId="1453"/>
    <cellStyle name="20% - 强调文字颜色 2 5 2 4" xfId="366"/>
    <cellStyle name="20% - 强调文字颜色 2 5 3" xfId="1454"/>
    <cellStyle name="20% - 强调文字颜色 2 5 3 2" xfId="692"/>
    <cellStyle name="20% - 强调文字颜色 2 5 3 2 2" xfId="697"/>
    <cellStyle name="20% - 强调文字颜色 2 5 3 3" xfId="699"/>
    <cellStyle name="20% - 强调文字颜色 2 5 3 3 2" xfId="704"/>
    <cellStyle name="20% - 强调文字颜色 2 5 3 4" xfId="376"/>
    <cellStyle name="20% - 强调文字颜色 2 5 4" xfId="1456"/>
    <cellStyle name="20% - 强调文字颜色 2 5 4 2" xfId="773"/>
    <cellStyle name="20% - 强调文字颜色 2 5 5" xfId="448"/>
    <cellStyle name="20% - 强调文字颜色 2 5 5 2" xfId="452"/>
    <cellStyle name="20% - 强调文字颜色 2 5 6" xfId="1403"/>
    <cellStyle name="20% - 强调文字颜色 2 6" xfId="1040"/>
    <cellStyle name="20% - 强调文字颜色 2 6 2" xfId="1044"/>
    <cellStyle name="20% - 强调文字颜色 2 6 2 2" xfId="1046"/>
    <cellStyle name="20% - 强调文字颜色 2 6 2 2 2" xfId="230"/>
    <cellStyle name="20% - 强调文字颜色 2 6 2 3" xfId="1048"/>
    <cellStyle name="20% - 强调文字颜色 2 6 2 3 2" xfId="1053"/>
    <cellStyle name="20% - 强调文字颜色 2 6 2 4" xfId="393"/>
    <cellStyle name="20% - 强调文字颜色 2 6 3" xfId="1068"/>
    <cellStyle name="20% - 强调文字颜色 2 6 3 2" xfId="1072"/>
    <cellStyle name="20% - 强调文字颜色 2 6 3 2 2" xfId="1078"/>
    <cellStyle name="20% - 强调文字颜色 2 6 3 3" xfId="1458"/>
    <cellStyle name="20% - 强调文字颜色 2 6 3 3 2" xfId="1461"/>
    <cellStyle name="20% - 强调文字颜色 2 6 3 4" xfId="1466"/>
    <cellStyle name="20% - 强调文字颜色 2 6 4" xfId="1087"/>
    <cellStyle name="20% - 强调文字颜色 2 6 4 2" xfId="1090"/>
    <cellStyle name="20% - 强调文字颜色 2 6 5" xfId="467"/>
    <cellStyle name="20% - 强调文字颜色 2 6 5 2" xfId="240"/>
    <cellStyle name="20% - 强调文字颜色 2 6 6" xfId="1101"/>
    <cellStyle name="20% - 强调文字颜色 3 2" xfId="1467"/>
    <cellStyle name="20% - 强调文字颜色 3 2 2" xfId="1470"/>
    <cellStyle name="20% - 强调文字颜色 3 2 2 2" xfId="1477"/>
    <cellStyle name="20% - 强调文字颜色 3 2 2 2 2" xfId="1481"/>
    <cellStyle name="20% - 强调文字颜色 3 2 2 2 2 2" xfId="994"/>
    <cellStyle name="20% - 强调文字颜色 3 2 2 2 2 2 2" xfId="1488"/>
    <cellStyle name="20% - 强调文字颜色 3 2 2 2 2 2 2 2" xfId="1490"/>
    <cellStyle name="20% - 强调文字颜色 3 2 2 2 2 3" xfId="1491"/>
    <cellStyle name="20% - 强调文字颜色 3 2 2 2 2 3 2" xfId="1493"/>
    <cellStyle name="20% - 强调文字颜色 3 2 2 2 2 3 2 2" xfId="1496"/>
    <cellStyle name="20% - 强调文字颜色 3 2 2 2 2 4" xfId="1499"/>
    <cellStyle name="20% - 强调文字颜色 3 2 2 2 2 4 2" xfId="1502"/>
    <cellStyle name="20% - 强调文字颜色 3 2 2 2 3" xfId="848"/>
    <cellStyle name="20% - 强调文字颜色 3 2 2 2 3 2" xfId="1016"/>
    <cellStyle name="20% - 强调文字颜色 3 2 2 2 3 2 2" xfId="1511"/>
    <cellStyle name="20% - 强调文字颜色 3 2 2 2 4" xfId="37"/>
    <cellStyle name="20% - 强调文字颜色 3 2 2 2 4 2" xfId="1513"/>
    <cellStyle name="20% - 强调文字颜色 3 2 2 2 4 2 2" xfId="1515"/>
    <cellStyle name="20% - 强调文字颜色 3 2 2 2 5" xfId="748"/>
    <cellStyle name="20% - 强调文字颜色 3 2 2 2 5 2" xfId="766"/>
    <cellStyle name="20% - 强调文字颜色 3 2 2 2 6" xfId="1516"/>
    <cellStyle name="20% - 强调文字颜色 3 2 2 2 6 2" xfId="1518"/>
    <cellStyle name="20% - 强调文字颜色 3 2 2 2 7" xfId="302"/>
    <cellStyle name="20% - 强调文字颜色 3 2 2 3" xfId="1522"/>
    <cellStyle name="20% - 强调文字颜色 3 2 2 3 2" xfId="1524"/>
    <cellStyle name="20% - 强调文字颜色 3 2 2 3 2 2" xfId="602"/>
    <cellStyle name="20% - 强调文字颜色 3 2 2 3 2 2 2" xfId="1526"/>
    <cellStyle name="20% - 强调文字颜色 3 2 2 3 3" xfId="859"/>
    <cellStyle name="20% - 强调文字颜色 3 2 2 3 3 2" xfId="1528"/>
    <cellStyle name="20% - 强调文字颜色 3 2 2 3 3 2 2" xfId="1531"/>
    <cellStyle name="20% - 强调文字颜色 3 2 2 3 4" xfId="1532"/>
    <cellStyle name="20% - 强调文字颜色 3 2 2 3 4 2" xfId="1536"/>
    <cellStyle name="20% - 强调文字颜色 3 2 2 3 5" xfId="781"/>
    <cellStyle name="20% - 强调文字颜色 3 2 2 4" xfId="1539"/>
    <cellStyle name="20% - 强调文字颜色 3 2 2 4 2" xfId="1542"/>
    <cellStyle name="20% - 强调文字颜色 3 2 2 4 2 2" xfId="1545"/>
    <cellStyle name="20% - 强调文字颜色 3 2 2 4 3" xfId="867"/>
    <cellStyle name="20% - 强调文字颜色 3 2 2 4 3 2" xfId="1547"/>
    <cellStyle name="20% - 强调文字颜色 3 2 2 4 4" xfId="876"/>
    <cellStyle name="20% - 强调文字颜色 3 2 2 5" xfId="1322"/>
    <cellStyle name="20% - 强调文字颜色 3 2 2 5 2" xfId="168"/>
    <cellStyle name="20% - 强调文字颜色 3 2 2 6" xfId="1326"/>
    <cellStyle name="20% - 强调文字颜色 3 2 2 6 2" xfId="1330"/>
    <cellStyle name="20% - 强调文字颜色 3 2 2 7" xfId="1337"/>
    <cellStyle name="20% - 强调文字颜色 3 2 2 7 2" xfId="1341"/>
    <cellStyle name="20% - 强调文字颜色 3 2 2 7 3" xfId="1551"/>
    <cellStyle name="20% - 强调文字颜色 3 2 2 8" xfId="1345"/>
    <cellStyle name="20% - 强调文字颜色 3 2 3" xfId="1559"/>
    <cellStyle name="20% - 强调文字颜色 3 2 3 2" xfId="1562"/>
    <cellStyle name="20% - 强调文字颜色 3 2 3 2 2" xfId="1565"/>
    <cellStyle name="20% - 强调文字颜色 3 2 3 2 2 2" xfId="391"/>
    <cellStyle name="20% - 强调文字颜色 3 2 3 2 2 2 2" xfId="1061"/>
    <cellStyle name="20% - 强调文字颜色 3 2 3 2 3" xfId="1568"/>
    <cellStyle name="20% - 强调文字颜色 3 2 3 2 3 2" xfId="1463"/>
    <cellStyle name="20% - 强调文字颜色 3 2 3 2 3 2 2" xfId="1571"/>
    <cellStyle name="20% - 强调文字颜色 3 2 3 2 4" xfId="1575"/>
    <cellStyle name="20% - 强调文字颜色 3 2 3 2 4 2" xfId="1552"/>
    <cellStyle name="20% - 强调文字颜色 3 2 3 2 5" xfId="1583"/>
    <cellStyle name="20% - 强调文字颜色 3 2 3 3" xfId="1587"/>
    <cellStyle name="20% - 强调文字颜色 3 2 3 3 2" xfId="1590"/>
    <cellStyle name="20% - 强调文字颜色 3 2 3 3 2 2" xfId="1591"/>
    <cellStyle name="20% - 强调文字颜色 3 2 3 4" xfId="926"/>
    <cellStyle name="20% - 强调文字颜色 3 2 3 4 2" xfId="1596"/>
    <cellStyle name="20% - 强调文字颜色 3 2 3 4 2 2" xfId="1599"/>
    <cellStyle name="20% - 强调文字颜色 3 2 3 5" xfId="1348"/>
    <cellStyle name="20% - 强调文字颜色 3 2 3 5 2" xfId="435"/>
    <cellStyle name="20% - 强调文字颜色 3 2 4" xfId="1609"/>
    <cellStyle name="20% - 强调文字颜色 3 2 4 2" xfId="1613"/>
    <cellStyle name="20% - 强调文字颜色 3 2 4 2 2" xfId="1616"/>
    <cellStyle name="20% - 强调文字颜色 3 2 4 2 2 2" xfId="1619"/>
    <cellStyle name="20% - 强调文字颜色 3 2 4 3" xfId="355"/>
    <cellStyle name="20% - 强调文字颜色 3 2 4 3 2" xfId="358"/>
    <cellStyle name="20% - 强调文字颜色 3 2 4 3 2 2" xfId="1621"/>
    <cellStyle name="20% - 强调文字颜色 3 2 4 4" xfId="936"/>
    <cellStyle name="20% - 强调文字颜色 3 2 4 4 2" xfId="1625"/>
    <cellStyle name="20% - 强调文字颜色 3 2 4 5" xfId="1216"/>
    <cellStyle name="20% - 强调文字颜色 3 2 5" xfId="1634"/>
    <cellStyle name="20% - 强调文字颜色 3 2 5 2" xfId="1635"/>
    <cellStyle name="20% - 强调文字颜色 3 2 5 2 2" xfId="1639"/>
    <cellStyle name="20% - 强调文字颜色 3 2 5 3" xfId="370"/>
    <cellStyle name="20% - 强调文字颜色 3 2 5 3 2" xfId="46"/>
    <cellStyle name="20% - 强调文字颜色 3 2 5 4" xfId="1640"/>
    <cellStyle name="20% - 强调文字颜色 3 2 6" xfId="1646"/>
    <cellStyle name="20% - 强调文字颜色 3 2 6 2" xfId="703"/>
    <cellStyle name="20% - 强调文字颜色 3 2 7" xfId="1026"/>
    <cellStyle name="20% - 强调文字颜色 3 2 7 2" xfId="790"/>
    <cellStyle name="20% - 强调文字颜色 3 2 8" xfId="1541"/>
    <cellStyle name="20% - 强调文字颜色 3 2 8 2" xfId="1543"/>
    <cellStyle name="20% - 强调文字颜色 3 2 8 3" xfId="1648"/>
    <cellStyle name="20% - 强调文字颜色 3 2 9" xfId="869"/>
    <cellStyle name="20% - 强调文字颜色 3 3" xfId="1653"/>
    <cellStyle name="20% - 强调文字颜色 3 3 2" xfId="261"/>
    <cellStyle name="20% - 强调文字颜色 3 3 2 2" xfId="1654"/>
    <cellStyle name="20% - 强调文字颜色 3 3 2 2 2" xfId="1656"/>
    <cellStyle name="20% - 强调文字颜色 3 3 2 2 2 2" xfId="1657"/>
    <cellStyle name="20% - 强调文字颜色 3 3 2 2 2 2 2" xfId="1658"/>
    <cellStyle name="20% - 强调文字颜色 3 3 2 2 2 2 2 2" xfId="793"/>
    <cellStyle name="20% - 强调文字颜色 3 3 2 2 2 3" xfId="337"/>
    <cellStyle name="20% - 强调文字颜色 3 3 2 2 2 3 2" xfId="1366"/>
    <cellStyle name="20% - 强调文字颜色 3 3 2 2 2 3 2 2" xfId="904"/>
    <cellStyle name="20% - 强调文字颜色 3 3 2 2 2 4" xfId="1661"/>
    <cellStyle name="20% - 强调文字颜色 3 3 2 2 2 4 2" xfId="1663"/>
    <cellStyle name="20% - 强调文字颜色 3 3 2 2 3" xfId="1003"/>
    <cellStyle name="20% - 强调文字颜色 3 3 2 2 3 2" xfId="1666"/>
    <cellStyle name="20% - 强调文字颜色 3 3 2 2 3 2 2" xfId="1667"/>
    <cellStyle name="20% - 强调文字颜色 3 3 2 2 4" xfId="1671"/>
    <cellStyle name="20% - 强调文字颜色 3 3 2 2 4 2" xfId="1673"/>
    <cellStyle name="20% - 强调文字颜色 3 3 2 2 4 2 2" xfId="1674"/>
    <cellStyle name="20% - 强调文字颜色 3 3 2 2 5" xfId="1681"/>
    <cellStyle name="20% - 强调文字颜色 3 3 2 2 5 2" xfId="1692"/>
    <cellStyle name="20% - 强调文字颜色 3 3 2 2 6" xfId="1695"/>
    <cellStyle name="20% - 强调文字颜色 3 3 2 3" xfId="1696"/>
    <cellStyle name="20% - 强调文字颜色 3 3 2 3 2" xfId="1697"/>
    <cellStyle name="20% - 强调文字颜色 3 3 2 3 2 2" xfId="1344"/>
    <cellStyle name="20% - 强调文字颜色 3 3 2 3 2 2 2" xfId="1700"/>
    <cellStyle name="20% - 强调文字颜色 3 3 2 3 3" xfId="1423"/>
    <cellStyle name="20% - 强调文字颜色 3 3 2 3 3 2" xfId="1703"/>
    <cellStyle name="20% - 强调文字颜色 3 3 2 3 3 2 2" xfId="1705"/>
    <cellStyle name="20% - 强调文字颜色 3 3 2 3 4" xfId="1709"/>
    <cellStyle name="20% - 强调文字颜色 3 3 2 3 4 2" xfId="1712"/>
    <cellStyle name="20% - 强调文字颜色 3 3 2 3 5" xfId="1720"/>
    <cellStyle name="20% - 强调文字颜色 3 3 2 4" xfId="1721"/>
    <cellStyle name="20% - 强调文字颜色 3 3 2 4 2" xfId="1722"/>
    <cellStyle name="20% - 强调文字颜色 3 3 2 4 2 2" xfId="1728"/>
    <cellStyle name="20% - 强调文字颜色 3 3 2 4 3" xfId="1294"/>
    <cellStyle name="20% - 强调文字颜色 3 3 2 4 3 2" xfId="1298"/>
    <cellStyle name="20% - 强调文字颜色 3 3 2 4 4" xfId="763"/>
    <cellStyle name="20% - 强调文字颜色 3 3 2 5" xfId="158"/>
    <cellStyle name="20% - 强调文字颜色 3 3 2 5 2" xfId="1390"/>
    <cellStyle name="20% - 强调文字颜色 3 3 2 6" xfId="1729"/>
    <cellStyle name="20% - 强调文字颜色 3 3 2 6 2" xfId="1730"/>
    <cellStyle name="20% - 强调文字颜色 3 3 2 7" xfId="1737"/>
    <cellStyle name="20% - 强调文字颜色 3 3 2 7 2" xfId="1742"/>
    <cellStyle name="20% - 强调文字颜色 3 3 2 7 3" xfId="1743"/>
    <cellStyle name="20% - 强调文字颜色 3 3 2 8" xfId="1726"/>
    <cellStyle name="20% - 强调文字颜色 3 3 3" xfId="1744"/>
    <cellStyle name="20% - 强调文字颜色 3 3 3 2" xfId="1746"/>
    <cellStyle name="20% - 强调文字颜色 3 3 3 2 2" xfId="1748"/>
    <cellStyle name="20% - 强调文字颜色 3 3 3 2 2 2" xfId="678"/>
    <cellStyle name="20% - 强调文字颜色 3 3 3 2 2 2 2" xfId="245"/>
    <cellStyle name="20% - 强调文字颜色 3 3 3 2 3" xfId="1751"/>
    <cellStyle name="20% - 强调文字颜色 3 3 3 2 3 2" xfId="1752"/>
    <cellStyle name="20% - 强调文字颜色 3 3 3 2 3 2 2" xfId="1761"/>
    <cellStyle name="20% - 强调文字颜色 3 3 3 2 4" xfId="883"/>
    <cellStyle name="20% - 强调文字颜色 3 3 3 2 4 2" xfId="887"/>
    <cellStyle name="20% - 强调文字颜色 3 3 3 2 5" xfId="135"/>
    <cellStyle name="20% - 强调文字颜色 3 3 3 3" xfId="1762"/>
    <cellStyle name="20% - 强调文字颜色 3 3 3 3 2" xfId="1765"/>
    <cellStyle name="20% - 强调文字颜色 3 3 3 3 2 2" xfId="1770"/>
    <cellStyle name="20% - 强调文字颜色 3 3 3 4" xfId="948"/>
    <cellStyle name="20% - 强调文字颜色 3 3 3 4 2" xfId="1771"/>
    <cellStyle name="20% - 强调文字颜色 3 3 3 4 2 2" xfId="1775"/>
    <cellStyle name="20% - 强调文字颜色 3 3 3 5" xfId="1392"/>
    <cellStyle name="20% - 强调文字颜色 3 3 3 5 2" xfId="709"/>
    <cellStyle name="20% - 强调文字颜色 3 3 4" xfId="1780"/>
    <cellStyle name="20% - 强调文字颜色 3 3 4 2" xfId="1782"/>
    <cellStyle name="20% - 强调文字颜色 3 3 4 2 2" xfId="1784"/>
    <cellStyle name="20% - 强调文字颜色 3 3 4 2 2 2" xfId="1787"/>
    <cellStyle name="20% - 强调文字颜色 3 3 4 3" xfId="386"/>
    <cellStyle name="20% - 强调文字颜色 3 3 4 3 2" xfId="1789"/>
    <cellStyle name="20% - 强调文字颜色 3 3 4 3 2 2" xfId="1793"/>
    <cellStyle name="20% - 强调文字颜色 3 3 4 4" xfId="961"/>
    <cellStyle name="20% - 强调文字颜色 3 3 4 4 2" xfId="1797"/>
    <cellStyle name="20% - 强调文字颜色 3 3 4 5" xfId="1230"/>
    <cellStyle name="20% - 强调文字颜色 3 3 5" xfId="1801"/>
    <cellStyle name="20% - 强调文字颜色 3 3 5 2" xfId="1804"/>
    <cellStyle name="20% - 强调文字颜色 3 3 5 2 2" xfId="1806"/>
    <cellStyle name="20% - 强调文字颜色 3 3 5 3" xfId="397"/>
    <cellStyle name="20% - 强调文字颜色 3 3 5 3 2" xfId="1809"/>
    <cellStyle name="20% - 强调文字颜色 3 3 5 4" xfId="1814"/>
    <cellStyle name="20% - 强调文字颜色 3 3 6" xfId="1817"/>
    <cellStyle name="20% - 强调文字颜色 3 3 6 2" xfId="1820"/>
    <cellStyle name="20% - 强调文字颜色 3 3 7" xfId="1428"/>
    <cellStyle name="20% - 强调文字颜色 3 3 7 2" xfId="1822"/>
    <cellStyle name="20% - 强调文字颜色 3 3 8" xfId="169"/>
    <cellStyle name="20% - 强调文字颜色 3 3 8 2" xfId="256"/>
    <cellStyle name="20% - 强调文字颜色 3 3 8 3" xfId="1824"/>
    <cellStyle name="20% - 强调文字颜色 3 3 9" xfId="1826"/>
    <cellStyle name="20% - 强调文字颜色 3 4" xfId="1830"/>
    <cellStyle name="20% - 强调文字颜色 3 4 2" xfId="1831"/>
    <cellStyle name="20% - 强调文字颜色 3 4 2 2" xfId="1836"/>
    <cellStyle name="20% - 强调文字颜色 3 4 2 2 2" xfId="1837"/>
    <cellStyle name="20% - 强调文字颜色 3 4 2 3" xfId="1841"/>
    <cellStyle name="20% - 强调文字颜色 3 4 2 3 2" xfId="1847"/>
    <cellStyle name="20% - 强调文字颜色 3 4 2 4" xfId="1852"/>
    <cellStyle name="20% - 强调文字颜色 3 4 3" xfId="1853"/>
    <cellStyle name="20% - 强调文字颜色 3 4 3 2" xfId="1854"/>
    <cellStyle name="20% - 强调文字颜色 3 4 3 2 2" xfId="1855"/>
    <cellStyle name="20% - 强调文字颜色 3 4 3 3" xfId="1859"/>
    <cellStyle name="20% - 强调文字颜色 3 4 3 3 2" xfId="1862"/>
    <cellStyle name="20% - 强调文字颜色 3 4 3 4" xfId="1868"/>
    <cellStyle name="20% - 强调文字颜色 3 4 4" xfId="1871"/>
    <cellStyle name="20% - 强调文字颜色 3 4 4 2" xfId="1873"/>
    <cellStyle name="20% - 强调文字颜色 3 4 4 3" xfId="1877"/>
    <cellStyle name="20% - 强调文字颜色 3 4 5" xfId="1882"/>
    <cellStyle name="20% - 强调文字颜色 3 4 5 2" xfId="1884"/>
    <cellStyle name="20% - 强调文字颜色 3 4 6" xfId="978"/>
    <cellStyle name="20% - 强调文字颜色 3 5" xfId="1887"/>
    <cellStyle name="20% - 强调文字颜色 3 5 2" xfId="1888"/>
    <cellStyle name="20% - 强调文字颜色 3 5 2 2" xfId="1889"/>
    <cellStyle name="20% - 强调文字颜色 3 5 2 2 2" xfId="1891"/>
    <cellStyle name="20% - 强调文字颜色 3 5 2 3" xfId="1894"/>
    <cellStyle name="20% - 强调文字颜色 3 5 2 3 2" xfId="1898"/>
    <cellStyle name="20% - 强调文字颜色 3 5 2 4" xfId="1901"/>
    <cellStyle name="20% - 强调文字颜色 3 5 3" xfId="1902"/>
    <cellStyle name="20% - 强调文字颜色 3 5 3 2" xfId="1903"/>
    <cellStyle name="20% - 强调文字颜色 3 5 3 2 2" xfId="1905"/>
    <cellStyle name="20% - 强调文字颜色 3 5 3 3" xfId="1906"/>
    <cellStyle name="20% - 强调文字颜色 3 5 3 3 2" xfId="1911"/>
    <cellStyle name="20% - 强调文字颜色 3 5 3 4" xfId="1913"/>
    <cellStyle name="20% - 强调文字颜色 3 5 4" xfId="1916"/>
    <cellStyle name="20% - 强调文字颜色 3 5 4 2" xfId="1918"/>
    <cellStyle name="20% - 强调文字颜色 3 5 5" xfId="29"/>
    <cellStyle name="20% - 强调文字颜色 3 5 5 2" xfId="216"/>
    <cellStyle name="20% - 强调文字颜色 3 5 6" xfId="990"/>
    <cellStyle name="20% - 强调文字颜色 3 6" xfId="1164"/>
    <cellStyle name="20% - 强调文字颜色 3 6 2" xfId="1172"/>
    <cellStyle name="20% - 强调文字颜色 3 6 2 2" xfId="41"/>
    <cellStyle name="20% - 强调文字颜色 3 6 2 2 2" xfId="309"/>
    <cellStyle name="20% - 强调文字颜色 3 6 2 3" xfId="1923"/>
    <cellStyle name="20% - 强调文字颜色 3 6 2 3 2" xfId="1925"/>
    <cellStyle name="20% - 强调文字颜色 3 6 2 4" xfId="1618"/>
    <cellStyle name="20% - 强调文字颜色 3 6 3" xfId="1177"/>
    <cellStyle name="20% - 强调文字颜色 3 6 3 2" xfId="142"/>
    <cellStyle name="20% - 强调文字颜色 3 6 3 2 2" xfId="1182"/>
    <cellStyle name="20% - 强调文字颜色 3 6 3 3" xfId="1927"/>
    <cellStyle name="20% - 强调文字颜色 3 6 3 3 2" xfId="1932"/>
    <cellStyle name="20% - 强调文字颜色 3 6 3 4" xfId="1935"/>
    <cellStyle name="20% - 强调文字颜色 3 6 4" xfId="1190"/>
    <cellStyle name="20% - 强调文字颜色 3 6 4 2" xfId="1196"/>
    <cellStyle name="20% - 强调文字颜色 3 6 5" xfId="1203"/>
    <cellStyle name="20% - 强调文字颜色 3 6 5 2" xfId="1937"/>
    <cellStyle name="20% - 强调文字颜色 3 6 6" xfId="1485"/>
    <cellStyle name="20% - 强调文字颜色 4 2" xfId="331"/>
    <cellStyle name="20% - 强调文字颜色 4 2 2" xfId="1160"/>
    <cellStyle name="20% - 强调文字颜色 4 2 2 2" xfId="1776"/>
    <cellStyle name="20% - 强调文字颜色 4 2 2 2 2" xfId="1781"/>
    <cellStyle name="20% - 强调文字颜色 4 2 2 2 2 2" xfId="1783"/>
    <cellStyle name="20% - 强调文字颜色 4 2 2 2 2 2 2" xfId="1785"/>
    <cellStyle name="20% - 强调文字颜色 4 2 2 2 2 2 2 2" xfId="575"/>
    <cellStyle name="20% - 强调文字颜色 4 2 2 2 2 3" xfId="1940"/>
    <cellStyle name="20% - 强调文字颜色 4 2 2 2 2 3 2" xfId="1941"/>
    <cellStyle name="20% - 强调文字颜色 4 2 2 2 2 3 2 2" xfId="1269"/>
    <cellStyle name="20% - 强调文字颜色 4 2 2 2 2 4" xfId="117"/>
    <cellStyle name="20% - 强调文字颜色 4 2 2 2 2 4 2" xfId="201"/>
    <cellStyle name="20% - 强调文字颜色 4 2 2 2 3" xfId="385"/>
    <cellStyle name="20% - 强调文字颜色 4 2 2 2 3 2" xfId="1788"/>
    <cellStyle name="20% - 强调文字颜色 4 2 2 2 3 2 2" xfId="1791"/>
    <cellStyle name="20% - 强调文字颜色 4 2 2 2 4" xfId="959"/>
    <cellStyle name="20% - 强调文字颜色 4 2 2 2 4 2" xfId="1795"/>
    <cellStyle name="20% - 强调文字颜色 4 2 2 2 4 2 2" xfId="1944"/>
    <cellStyle name="20% - 强调文字颜色 4 2 2 2 5" xfId="1226"/>
    <cellStyle name="20% - 强调文字颜色 4 2 2 2 5 2" xfId="1108"/>
    <cellStyle name="20% - 强调文字颜色 4 2 2 2 6" xfId="1947"/>
    <cellStyle name="20% - 强调文字颜色 4 2 2 2 6 2" xfId="1206"/>
    <cellStyle name="20% - 强调文字颜色 4 2 2 2 7" xfId="1958"/>
    <cellStyle name="20% - 强调文字颜色 4 2 2 3" xfId="1799"/>
    <cellStyle name="20% - 强调文字颜色 4 2 2 3 2" xfId="1802"/>
    <cellStyle name="20% - 强调文字颜色 4 2 2 3 2 2" xfId="1805"/>
    <cellStyle name="20% - 强调文字颜色 4 2 2 3 2 2 2" xfId="1962"/>
    <cellStyle name="20% - 强调文字颜色 4 2 2 3 3" xfId="396"/>
    <cellStyle name="20% - 强调文字颜色 4 2 2 3 3 2" xfId="1808"/>
    <cellStyle name="20% - 强调文字颜色 4 2 2 3 3 2 2" xfId="1966"/>
    <cellStyle name="20% - 强调文字颜色 4 2 2 3 4" xfId="1812"/>
    <cellStyle name="20% - 强调文字颜色 4 2 2 3 4 2" xfId="1972"/>
    <cellStyle name="20% - 强调文字颜色 4 2 2 3 5" xfId="1973"/>
    <cellStyle name="20% - 强调文字颜色 4 2 2 4" xfId="1816"/>
    <cellStyle name="20% - 强调文字颜色 4 2 2 4 2" xfId="1818"/>
    <cellStyle name="20% - 强调文字颜色 4 2 2 4 2 2" xfId="1975"/>
    <cellStyle name="20% - 强调文字颜色 4 2 2 4 3" xfId="1976"/>
    <cellStyle name="20% - 强调文字颜色 4 2 2 4 3 2" xfId="1978"/>
    <cellStyle name="20% - 强调文字颜色 4 2 2 4 4" xfId="1979"/>
    <cellStyle name="20% - 强调文字颜色 4 2 2 5" xfId="1427"/>
    <cellStyle name="20% - 强调文字颜色 4 2 2 5 2" xfId="1821"/>
    <cellStyle name="20% - 强调文字颜色 4 2 2 6" xfId="167"/>
    <cellStyle name="20% - 强调文字颜色 4 2 2 6 2" xfId="255"/>
    <cellStyle name="20% - 强调文字颜色 4 2 2 7" xfId="1827"/>
    <cellStyle name="20% - 强调文字颜色 4 2 2 7 2" xfId="1982"/>
    <cellStyle name="20% - 强调文字颜色 4 2 2 7 3" xfId="1970"/>
    <cellStyle name="20% - 强调文字颜色 4 2 2 8" xfId="1769"/>
    <cellStyle name="20% - 强调文字颜色 4 2 3" xfId="1985"/>
    <cellStyle name="20% - 强调文字颜色 4 2 3 2" xfId="1869"/>
    <cellStyle name="20% - 强调文字颜色 4 2 3 2 2" xfId="1872"/>
    <cellStyle name="20% - 强调文字颜色 4 2 3 2 2 2" xfId="1498"/>
    <cellStyle name="20% - 强调文字颜色 4 2 3 2 2 2 2" xfId="1501"/>
    <cellStyle name="20% - 强调文字颜色 4 2 3 2 3" xfId="1876"/>
    <cellStyle name="20% - 强调文字颜色 4 2 3 2 3 2" xfId="1987"/>
    <cellStyle name="20% - 强调文字颜色 4 2 3 2 3 2 2" xfId="1989"/>
    <cellStyle name="20% - 强调文字颜色 4 2 3 2 4" xfId="1993"/>
    <cellStyle name="20% - 强调文字颜色 4 2 3 2 4 2" xfId="1999"/>
    <cellStyle name="20% - 强调文字颜色 4 2 3 2 5" xfId="2002"/>
    <cellStyle name="20% - 强调文字颜色 4 2 3 3" xfId="1879"/>
    <cellStyle name="20% - 强调文字颜色 4 2 3 3 2" xfId="1883"/>
    <cellStyle name="20% - 强调文字颜色 4 2 3 3 2 2" xfId="2008"/>
    <cellStyle name="20% - 强调文字颜色 4 2 3 4" xfId="977"/>
    <cellStyle name="20% - 强调文字颜色 4 2 3 4 2" xfId="2009"/>
    <cellStyle name="20% - 强调文字颜色 4 2 3 4 2 2" xfId="2010"/>
    <cellStyle name="20% - 强调文字颜色 4 2 3 5" xfId="2011"/>
    <cellStyle name="20% - 强调文字颜色 4 2 3 5 2" xfId="2012"/>
    <cellStyle name="20% - 强调文字颜色 4 2 4" xfId="2015"/>
    <cellStyle name="20% - 强调文字颜色 4 2 4 2" xfId="1914"/>
    <cellStyle name="20% - 强调文字颜色 4 2 4 2 2" xfId="1917"/>
    <cellStyle name="20% - 强调文字颜色 4 2 4 2 2 2" xfId="2018"/>
    <cellStyle name="20% - 强调文字颜色 4 2 4 3" xfId="28"/>
    <cellStyle name="20% - 强调文字颜色 4 2 4 3 2" xfId="215"/>
    <cellStyle name="20% - 强调文字颜色 4 2 4 3 2 2" xfId="2020"/>
    <cellStyle name="20% - 强调文字颜色 4 2 4 4" xfId="989"/>
    <cellStyle name="20% - 强调文字颜色 4 2 4 4 2" xfId="2022"/>
    <cellStyle name="20% - 强调文字颜色 4 2 4 5" xfId="1249"/>
    <cellStyle name="20% - 强调文字颜色 4 2 5" xfId="2024"/>
    <cellStyle name="20% - 强调文字颜色 4 2 5 2" xfId="1191"/>
    <cellStyle name="20% - 强调文字颜色 4 2 5 2 2" xfId="1197"/>
    <cellStyle name="20% - 强调文字颜色 4 2 5 3" xfId="1204"/>
    <cellStyle name="20% - 强调文字颜色 4 2 5 3 2" xfId="1938"/>
    <cellStyle name="20% - 强调文字颜色 4 2 5 4" xfId="1486"/>
    <cellStyle name="20% - 强调文字颜色 4 2 6" xfId="2025"/>
    <cellStyle name="20% - 强调文字颜色 4 2 6 2" xfId="1363"/>
    <cellStyle name="20% - 强调文字颜色 4 2 7" xfId="411"/>
    <cellStyle name="20% - 强调文字颜色 4 2 7 2" xfId="2027"/>
    <cellStyle name="20% - 强调文字颜色 4 2 8" xfId="1594"/>
    <cellStyle name="20% - 强调文字颜色 4 2 8 2" xfId="1600"/>
    <cellStyle name="20% - 强调文字颜色 4 2 8 3" xfId="2030"/>
    <cellStyle name="20% - 强调文字颜色 4 2 9" xfId="2036"/>
    <cellStyle name="20% - 强调文字颜色 4 3" xfId="2042"/>
    <cellStyle name="20% - 强调文字颜色 4 3 2" xfId="2046"/>
    <cellStyle name="20% - 强调文字颜色 4 3 2 2" xfId="2050"/>
    <cellStyle name="20% - 强调文字颜色 4 3 2 2 2" xfId="2052"/>
    <cellStyle name="20% - 强调文字颜色 4 3 2 2 2 2" xfId="2055"/>
    <cellStyle name="20% - 强调文字颜色 4 3 2 2 2 2 2" xfId="2062"/>
    <cellStyle name="20% - 强调文字颜色 4 3 2 2 2 2 2 2" xfId="2063"/>
    <cellStyle name="20% - 强调文字颜色 4 3 2 2 2 3" xfId="650"/>
    <cellStyle name="20% - 强调文字颜色 4 3 2 2 2 3 2" xfId="2066"/>
    <cellStyle name="20% - 强调文字颜色 4 3 2 2 2 3 2 2" xfId="2069"/>
    <cellStyle name="20% - 强调文字颜色 4 3 2 2 2 4" xfId="2070"/>
    <cellStyle name="20% - 强调文字颜色 4 3 2 2 2 4 2" xfId="895"/>
    <cellStyle name="20% - 强调文字颜色 4 3 2 2 3" xfId="65"/>
    <cellStyle name="20% - 强调文字颜色 4 3 2 2 3 2" xfId="612"/>
    <cellStyle name="20% - 强调文字颜色 4 3 2 2 3 2 2" xfId="2078"/>
    <cellStyle name="20% - 强调文字颜色 4 3 2 2 4" xfId="1011"/>
    <cellStyle name="20% - 强调文字颜色 4 3 2 2 4 2" xfId="2081"/>
    <cellStyle name="20% - 强调文字颜色 4 3 2 2 4 2 2" xfId="2085"/>
    <cellStyle name="20% - 强调文字颜色 4 3 2 2 5" xfId="2090"/>
    <cellStyle name="20% - 强调文字颜色 4 3 2 2 5 2" xfId="2100"/>
    <cellStyle name="20% - 强调文字颜色 4 3 2 2 6" xfId="2102"/>
    <cellStyle name="20% - 强调文字颜色 4 3 2 3" xfId="2108"/>
    <cellStyle name="20% - 强调文字颜色 4 3 2 3 2" xfId="2112"/>
    <cellStyle name="20% - 强调文字颜色 4 3 2 3 2 2" xfId="2117"/>
    <cellStyle name="20% - 强调文字颜色 4 3 2 3 2 2 2" xfId="2120"/>
    <cellStyle name="20% - 强调文字颜色 4 3 2 3 3" xfId="620"/>
    <cellStyle name="20% - 强调文字颜色 4 3 2 3 3 2" xfId="625"/>
    <cellStyle name="20% - 强调文字颜色 4 3 2 3 3 2 2" xfId="18"/>
    <cellStyle name="20% - 强调文字颜色 4 3 2 3 4" xfId="1505"/>
    <cellStyle name="20% - 强调文字颜色 4 3 2 3 4 2" xfId="2123"/>
    <cellStyle name="20% - 强调文字颜色 4 3 2 3 5" xfId="2126"/>
    <cellStyle name="20% - 强调文字颜色 4 3 2 4" xfId="2130"/>
    <cellStyle name="20% - 强调文字颜色 4 3 2 4 2" xfId="2131"/>
    <cellStyle name="20% - 强调文字颜色 4 3 2 4 2 2" xfId="2135"/>
    <cellStyle name="20% - 强调文字颜色 4 3 2 4 3" xfId="632"/>
    <cellStyle name="20% - 强调文字颜色 4 3 2 4 3 2" xfId="2137"/>
    <cellStyle name="20% - 强调文字颜色 4 3 2 4 4" xfId="2139"/>
    <cellStyle name="20% - 强调文字颜色 4 3 2 5" xfId="423"/>
    <cellStyle name="20% - 强调文字颜色 4 3 2 5 2" xfId="2143"/>
    <cellStyle name="20% - 强调文字颜色 4 3 2 6" xfId="434"/>
    <cellStyle name="20% - 强调文字颜色 4 3 2 6 2" xfId="566"/>
    <cellStyle name="20% - 强调文字颜色 4 3 2 7" xfId="2153"/>
    <cellStyle name="20% - 强调文字颜色 4 3 2 7 2" xfId="846"/>
    <cellStyle name="20% - 强调文字颜色 4 3 2 7 3" xfId="855"/>
    <cellStyle name="20% - 强调文字颜色 4 3 2 8" xfId="1772"/>
    <cellStyle name="20% - 强调文字颜色 4 3 3" xfId="2156"/>
    <cellStyle name="20% - 强调文字颜色 4 3 3 2" xfId="2157"/>
    <cellStyle name="20% - 强调文字颜色 4 3 3 2 2" xfId="2162"/>
    <cellStyle name="20% - 强调文字颜色 4 3 3 2 2 2" xfId="1660"/>
    <cellStyle name="20% - 强调文字颜色 4 3 3 2 2 2 2" xfId="1662"/>
    <cellStyle name="20% - 强调文字颜色 4 3 3 2 3" xfId="641"/>
    <cellStyle name="20% - 强调文字颜色 4 3 3 2 3 2" xfId="2165"/>
    <cellStyle name="20% - 强调文字颜色 4 3 3 2 3 2 2" xfId="2167"/>
    <cellStyle name="20% - 强调文字颜色 4 3 3 2 4" xfId="2168"/>
    <cellStyle name="20% - 强调文字颜色 4 3 3 2 4 2" xfId="2175"/>
    <cellStyle name="20% - 强调文字颜色 4 3 3 2 5" xfId="520"/>
    <cellStyle name="20% - 强调文字颜色 4 3 3 3" xfId="2177"/>
    <cellStyle name="20% - 强调文字颜色 4 3 3 3 2" xfId="2184"/>
    <cellStyle name="20% - 强调文字颜色 4 3 3 3 2 2" xfId="2187"/>
    <cellStyle name="20% - 强调文字颜色 4 3 3 4" xfId="1001"/>
    <cellStyle name="20% - 强调文字颜色 4 3 3 4 2" xfId="2188"/>
    <cellStyle name="20% - 强调文字颜色 4 3 3 4 2 2" xfId="2190"/>
    <cellStyle name="20% - 强调文字颜色 4 3 3 5" xfId="2193"/>
    <cellStyle name="20% - 强调文字颜色 4 3 3 5 2" xfId="2196"/>
    <cellStyle name="20% - 强调文字颜色 4 3 4" xfId="2049"/>
    <cellStyle name="20% - 强调文字颜色 4 3 4 2" xfId="2054"/>
    <cellStyle name="20% - 强调文字颜色 4 3 4 2 2" xfId="2059"/>
    <cellStyle name="20% - 强调文字颜色 4 3 4 2 2 2" xfId="2061"/>
    <cellStyle name="20% - 强调文字颜色 4 3 4 3" xfId="68"/>
    <cellStyle name="20% - 强调文字颜色 4 3 4 3 2" xfId="611"/>
    <cellStyle name="20% - 强调文字颜色 4 3 4 3 2 2" xfId="2077"/>
    <cellStyle name="20% - 强调文字颜色 4 3 4 4" xfId="1014"/>
    <cellStyle name="20% - 强调文字颜色 4 3 4 4 2" xfId="2079"/>
    <cellStyle name="20% - 强调文字颜色 4 3 4 5" xfId="2089"/>
    <cellStyle name="20% - 强调文字颜色 4 3 5" xfId="2106"/>
    <cellStyle name="20% - 强调文字颜色 4 3 5 2" xfId="2113"/>
    <cellStyle name="20% - 强调文字颜色 4 3 5 2 2" xfId="2118"/>
    <cellStyle name="20% - 强调文字颜色 4 3 5 3" xfId="622"/>
    <cellStyle name="20% - 强调文字颜色 4 3 5 3 2" xfId="628"/>
    <cellStyle name="20% - 强调文字颜色 4 3 5 4" xfId="1509"/>
    <cellStyle name="20% - 强调文字颜色 4 3 6" xfId="2129"/>
    <cellStyle name="20% - 强调文字颜色 4 3 6 2" xfId="2134"/>
    <cellStyle name="20% - 强调文字颜色 4 3 7" xfId="421"/>
    <cellStyle name="20% - 强调文字颜色 4 3 7 2" xfId="2145"/>
    <cellStyle name="20% - 强调文字颜色 4 3 8" xfId="432"/>
    <cellStyle name="20% - 强调文字颜色 4 3 8 2" xfId="564"/>
    <cellStyle name="20% - 强调文字颜色 4 3 8 3" xfId="578"/>
    <cellStyle name="20% - 强调文字颜色 4 3 9" xfId="2152"/>
    <cellStyle name="20% - 强调文字颜色 4 4" xfId="663"/>
    <cellStyle name="20% - 强调文字颜色 4 4 2" xfId="81"/>
    <cellStyle name="20% - 强调文字颜色 4 4 2 2" xfId="99"/>
    <cellStyle name="20% - 强调文字颜色 4 4 2 2 2" xfId="2197"/>
    <cellStyle name="20% - 强调文字颜色 4 4 2 3" xfId="108"/>
    <cellStyle name="20% - 强调文字颜色 4 4 2 3 2" xfId="2201"/>
    <cellStyle name="20% - 强调文字颜色 4 4 2 4" xfId="62"/>
    <cellStyle name="20% - 强调文字颜色 4 4 3" xfId="2204"/>
    <cellStyle name="20% - 强调文字颜色 4 4 3 2" xfId="2207"/>
    <cellStyle name="20% - 强调文字颜色 4 4 3 2 2" xfId="2038"/>
    <cellStyle name="20% - 强调文字颜色 4 4 3 3" xfId="2208"/>
    <cellStyle name="20% - 强调文字颜色 4 4 3 3 2" xfId="2213"/>
    <cellStyle name="20% - 强调文字颜色 4 4 3 4" xfId="2218"/>
    <cellStyle name="20% - 强调文字颜色 4 4 4" xfId="2159"/>
    <cellStyle name="20% - 强调文字颜色 4 4 4 2" xfId="2160"/>
    <cellStyle name="20% - 强调文字颜色 4 4 4 3" xfId="639"/>
    <cellStyle name="20% - 强调文字颜色 4 4 5" xfId="2179"/>
    <cellStyle name="20% - 强调文字颜色 4 4 5 2" xfId="2181"/>
    <cellStyle name="20% - 强调文字颜色 4 4 6" xfId="1000"/>
    <cellStyle name="20% - 强调文字颜色 4 5" xfId="2224"/>
    <cellStyle name="20% - 强调文字颜色 4 5 2" xfId="2226"/>
    <cellStyle name="20% - 强调文字颜色 4 5 2 2" xfId="2227"/>
    <cellStyle name="20% - 强调文字颜色 4 5 2 2 2" xfId="2231"/>
    <cellStyle name="20% - 强调文字颜色 4 5 2 3" xfId="156"/>
    <cellStyle name="20% - 强调文字颜色 4 5 2 3 2" xfId="2239"/>
    <cellStyle name="20% - 强调文字颜色 4 5 2 4" xfId="2244"/>
    <cellStyle name="20% - 强调文字颜色 4 5 3" xfId="2246"/>
    <cellStyle name="20% - 强调文字颜色 4 5 3 2" xfId="2248"/>
    <cellStyle name="20% - 强调文字颜色 4 5 3 2 2" xfId="110"/>
    <cellStyle name="20% - 强调文字颜色 4 5 3 3" xfId="2252"/>
    <cellStyle name="20% - 强调文字颜色 4 5 3 3 2" xfId="2258"/>
    <cellStyle name="20% - 强调文字颜色 4 5 3 4" xfId="2263"/>
    <cellStyle name="20% - 强调文字颜色 4 5 4" xfId="2053"/>
    <cellStyle name="20% - 强调文字颜色 4 5 4 2" xfId="2057"/>
    <cellStyle name="20% - 强调文字颜色 4 5 5" xfId="67"/>
    <cellStyle name="20% - 强调文字颜色 4 5 5 2" xfId="615"/>
    <cellStyle name="20% - 强调文字颜色 4 5 6" xfId="1013"/>
    <cellStyle name="20% - 强调文字颜色 4 6" xfId="1234"/>
    <cellStyle name="20% - 强调文字颜色 4 6 2" xfId="293"/>
    <cellStyle name="20% - 强调文字颜色 4 6 2 2" xfId="281"/>
    <cellStyle name="20% - 强调文字颜色 4 6 2 2 2" xfId="2269"/>
    <cellStyle name="20% - 强调文字颜色 4 6 2 3" xfId="1311"/>
    <cellStyle name="20% - 强调文字颜色 4 6 2 3 2" xfId="1316"/>
    <cellStyle name="20% - 强调文字颜色 4 6 2 4" xfId="2271"/>
    <cellStyle name="20% - 强调文字颜色 4 6 3" xfId="2273"/>
    <cellStyle name="20% - 强调文字颜色 4 6 3 2" xfId="318"/>
    <cellStyle name="20% - 强调文字颜色 4 6 3 2 2" xfId="2276"/>
    <cellStyle name="20% - 强调文字颜色 4 6 3 3" xfId="1320"/>
    <cellStyle name="20% - 强调文字颜色 4 6 3 3 2" xfId="275"/>
    <cellStyle name="20% - 强调文字颜色 4 6 3 4" xfId="2278"/>
    <cellStyle name="20% - 强调文字颜色 4 6 4" xfId="2110"/>
    <cellStyle name="20% - 强调文字颜色 4 6 4 2" xfId="2115"/>
    <cellStyle name="20% - 强调文字颜色 4 6 5" xfId="618"/>
    <cellStyle name="20% - 强调文字颜色 4 6 5 2" xfId="623"/>
    <cellStyle name="20% - 强调文字颜色 4 6 6" xfId="1507"/>
    <cellStyle name="20% - 强调文字颜色 5 2" xfId="2280"/>
    <cellStyle name="20% - 强调文字颜色 5 2 2" xfId="2285"/>
    <cellStyle name="20% - 强调文字颜色 5 2 2 2" xfId="2289"/>
    <cellStyle name="20% - 强调文字颜色 5 2 2 2 2" xfId="2290"/>
    <cellStyle name="20% - 强调文字颜色 5 2 2 2 2 2" xfId="2293"/>
    <cellStyle name="20% - 强调文字颜色 5 2 2 2 2 2 2" xfId="2299"/>
    <cellStyle name="20% - 强调文字颜色 5 2 2 2 2 2 2 2" xfId="2305"/>
    <cellStyle name="20% - 强调文字颜色 5 2 2 2 2 3" xfId="2307"/>
    <cellStyle name="20% - 强调文字颜色 5 2 2 2 2 3 2" xfId="2310"/>
    <cellStyle name="20% - 强调文字颜色 5 2 2 2 2 3 2 2" xfId="2314"/>
    <cellStyle name="20% - 强调文字颜色 5 2 2 2 2 4" xfId="1573"/>
    <cellStyle name="20% - 强调文字颜色 5 2 2 2 2 4 2" xfId="2316"/>
    <cellStyle name="20% - 强调文字颜色 5 2 2 2 3" xfId="593"/>
    <cellStyle name="20% - 强调文字颜色 5 2 2 2 3 2" xfId="2321"/>
    <cellStyle name="20% - 强调文字颜色 5 2 2 2 3 2 2" xfId="2325"/>
    <cellStyle name="20% - 强调文字颜色 5 2 2 2 4" xfId="705"/>
    <cellStyle name="20% - 强调文字颜色 5 2 2 2 4 2" xfId="184"/>
    <cellStyle name="20% - 强调文字颜色 5 2 2 2 4 2 2" xfId="6"/>
    <cellStyle name="20% - 强调文字颜色 5 2 2 2 5" xfId="708"/>
    <cellStyle name="20% - 强调文字颜色 5 2 2 2 5 2" xfId="402"/>
    <cellStyle name="20% - 强调文字颜色 5 2 2 2 6" xfId="2329"/>
    <cellStyle name="20% - 强调文字颜色 5 2 2 2 6 2" xfId="503"/>
    <cellStyle name="20% - 强调文字颜色 5 2 2 2 7" xfId="1946"/>
    <cellStyle name="20% - 强调文字颜色 5 2 2 3" xfId="2331"/>
    <cellStyle name="20% - 强调文字颜色 5 2 2 3 2" xfId="2332"/>
    <cellStyle name="20% - 强调文字颜色 5 2 2 3 2 2" xfId="2336"/>
    <cellStyle name="20% - 强调文字颜色 5 2 2 3 2 2 2" xfId="2343"/>
    <cellStyle name="20% - 强调文字颜色 5 2 2 3 3" xfId="681"/>
    <cellStyle name="20% - 强调文字颜色 5 2 2 3 3 2" xfId="250"/>
    <cellStyle name="20% - 强调文字颜色 5 2 2 3 3 2 2" xfId="2345"/>
    <cellStyle name="20% - 强调文字颜色 5 2 2 3 4" xfId="2349"/>
    <cellStyle name="20% - 强调文字颜色 5 2 2 3 4 2" xfId="83"/>
    <cellStyle name="20% - 强调文字颜色 5 2 2 3 5" xfId="2351"/>
    <cellStyle name="20% - 强调文字颜色 5 2 2 4" xfId="542"/>
    <cellStyle name="20% - 强调文字颜色 5 2 2 4 2" xfId="656"/>
    <cellStyle name="20% - 强调文字颜色 5 2 2 4 2 2" xfId="2359"/>
    <cellStyle name="20% - 强调文字颜色 5 2 2 4 3" xfId="2362"/>
    <cellStyle name="20% - 强调文字颜色 5 2 2 4 3 2" xfId="2367"/>
    <cellStyle name="20% - 强调文字颜色 5 2 2 4 4" xfId="2370"/>
    <cellStyle name="20% - 强调文字颜色 5 2 2 5" xfId="1452"/>
    <cellStyle name="20% - 强调文字颜色 5 2 2 5 2" xfId="2372"/>
    <cellStyle name="20% - 强调文字颜色 5 2 2 6" xfId="1389"/>
    <cellStyle name="20% - 强调文字颜色 5 2 2 6 2" xfId="2375"/>
    <cellStyle name="20% - 强调文字颜色 5 2 2 7" xfId="1305"/>
    <cellStyle name="20% - 强调文字颜色 5 2 2 7 2" xfId="321"/>
    <cellStyle name="20% - 强调文字颜色 5 2 2 7 3" xfId="191"/>
    <cellStyle name="20% - 强调文字颜色 5 2 2 8" xfId="2383"/>
    <cellStyle name="20% - 强调文字颜色 5 2 3" xfId="2384"/>
    <cellStyle name="20% - 强调文字颜色 5 2 3 2" xfId="2386"/>
    <cellStyle name="20% - 强调文字颜色 5 2 3 2 2" xfId="2388"/>
    <cellStyle name="20% - 强调文字颜色 5 2 3 2 2 2" xfId="118"/>
    <cellStyle name="20% - 强调文字颜色 5 2 3 2 2 2 2" xfId="202"/>
    <cellStyle name="20% - 强调文字颜色 5 2 3 2 3" xfId="2390"/>
    <cellStyle name="20% - 强调文字颜色 5 2 3 2 3 2" xfId="2391"/>
    <cellStyle name="20% - 强调文字颜色 5 2 3 2 3 2 2" xfId="2392"/>
    <cellStyle name="20% - 强调文字颜色 5 2 3 2 4" xfId="1035"/>
    <cellStyle name="20% - 强调文字颜色 5 2 3 2 4 2" xfId="1041"/>
    <cellStyle name="20% - 强调文字颜色 5 2 3 2 5" xfId="1110"/>
    <cellStyle name="20% - 强调文字颜色 5 2 3 3" xfId="2395"/>
    <cellStyle name="20% - 强调文字颜色 5 2 3 3 2" xfId="2398"/>
    <cellStyle name="20% - 强调文字颜色 5 2 3 3 2 2" xfId="2400"/>
    <cellStyle name="20% - 强调文字颜色 5 2 3 4" xfId="2402"/>
    <cellStyle name="20% - 强调文字颜色 5 2 3 4 2" xfId="2406"/>
    <cellStyle name="20% - 强调文字颜色 5 2 3 4 2 2" xfId="79"/>
    <cellStyle name="20% - 强调文字颜色 5 2 3 5" xfId="2408"/>
    <cellStyle name="20% - 强调文字颜色 5 2 3 5 2" xfId="2409"/>
    <cellStyle name="20% - 强调文字颜色 5 2 4" xfId="2415"/>
    <cellStyle name="20% - 强调文字颜色 5 2 4 2" xfId="2417"/>
    <cellStyle name="20% - 强调文字颜色 5 2 4 2 2" xfId="2419"/>
    <cellStyle name="20% - 强调文字颜色 5 2 4 2 2 2" xfId="2420"/>
    <cellStyle name="20% - 强调文字颜色 5 2 4 3" xfId="537"/>
    <cellStyle name="20% - 强调文字颜色 5 2 4 3 2" xfId="2422"/>
    <cellStyle name="20% - 强调文字颜色 5 2 4 3 2 2" xfId="2423"/>
    <cellStyle name="20% - 强调文字颜色 5 2 4 4" xfId="2427"/>
    <cellStyle name="20% - 强调文字颜色 5 2 4 4 2" xfId="2433"/>
    <cellStyle name="20% - 强调文字颜色 5 2 4 5" xfId="2438"/>
    <cellStyle name="20% - 强调文字颜色 5 2 5" xfId="2439"/>
    <cellStyle name="20% - 强调文字颜色 5 2 5 2" xfId="2441"/>
    <cellStyle name="20% - 强调文字颜色 5 2 5 2 2" xfId="2444"/>
    <cellStyle name="20% - 强调文字颜色 5 2 5 3" xfId="2448"/>
    <cellStyle name="20% - 强调文字颜色 5 2 5 3 2" xfId="2451"/>
    <cellStyle name="20% - 强调文字颜色 5 2 5 4" xfId="2454"/>
    <cellStyle name="20% - 强调文字颜色 5 2 6" xfId="2455"/>
    <cellStyle name="20% - 强调文字颜色 5 2 6 2" xfId="1735"/>
    <cellStyle name="20% - 强调文字颜色 5 2 7" xfId="2457"/>
    <cellStyle name="20% - 强调文字颜色 5 2 7 2" xfId="2464"/>
    <cellStyle name="20% - 强调文字颜色 5 2 8" xfId="1628"/>
    <cellStyle name="20% - 强调文字颜色 5 2 8 2" xfId="1955"/>
    <cellStyle name="20% - 强调文字颜色 5 2 9" xfId="2235"/>
    <cellStyle name="20% - 强调文字颜色 5 3" xfId="2211"/>
    <cellStyle name="20% - 强调文字颜色 5 3 2" xfId="2468"/>
    <cellStyle name="20% - 强调文字颜色 5 3 2 2" xfId="2471"/>
    <cellStyle name="20% - 强调文字颜色 5 3 2 2 2" xfId="2473"/>
    <cellStyle name="20% - 强调文字颜色 5 3 2 2 2 2" xfId="2476"/>
    <cellStyle name="20% - 强调文字颜色 5 3 2 2 2 2 2" xfId="2478"/>
    <cellStyle name="20% - 强调文字颜色 5 3 2 2 2 2 2 2" xfId="2481"/>
    <cellStyle name="20% - 强调文字颜色 5 3 2 2 2 3" xfId="2483"/>
    <cellStyle name="20% - 强调文字颜色 5 3 2 2 2 3 2" xfId="2484"/>
    <cellStyle name="20% - 强调文字颜色 5 3 2 2 2 3 2 2" xfId="2486"/>
    <cellStyle name="20% - 强调文字颜色 5 3 2 2 2 4" xfId="2488"/>
    <cellStyle name="20% - 强调文字颜色 5 3 2 2 2 4 2" xfId="2490"/>
    <cellStyle name="20% - 强调文字颜色 5 3 2 2 3" xfId="737"/>
    <cellStyle name="20% - 强调文字颜色 5 3 2 2 3 2" xfId="235"/>
    <cellStyle name="20% - 强调文字颜色 5 3 2 2 3 2 2" xfId="2492"/>
    <cellStyle name="20% - 强调文字颜色 5 3 2 2 4" xfId="1459"/>
    <cellStyle name="20% - 强调文字颜色 5 3 2 2 4 2" xfId="2494"/>
    <cellStyle name="20% - 强调文字颜色 5 3 2 2 4 2 2" xfId="2498"/>
    <cellStyle name="20% - 强调文字颜色 5 3 2 2 5" xfId="2499"/>
    <cellStyle name="20% - 强调文字颜色 5 3 2 2 5 2" xfId="2500"/>
    <cellStyle name="20% - 强调文字颜色 5 3 2 2 6" xfId="2501"/>
    <cellStyle name="20% - 强调文字颜色 5 3 2 3" xfId="2504"/>
    <cellStyle name="20% - 强调文字颜色 5 3 2 3 2" xfId="2505"/>
    <cellStyle name="20% - 强调文字颜色 5 3 2 3 2 2" xfId="2507"/>
    <cellStyle name="20% - 强调文字颜色 5 3 2 3 2 2 2" xfId="2513"/>
    <cellStyle name="20% - 强调文字颜色 5 3 2 3 3" xfId="2516"/>
    <cellStyle name="20% - 强调文字颜色 5 3 2 3 3 2" xfId="2517"/>
    <cellStyle name="20% - 强调文字颜色 5 3 2 3 3 2 2" xfId="2522"/>
    <cellStyle name="20% - 强调文字颜色 5 3 2 3 4" xfId="2526"/>
    <cellStyle name="20% - 强调文字颜色 5 3 2 3 4 2" xfId="2531"/>
    <cellStyle name="20% - 强调文字颜色 5 3 2 3 5" xfId="2532"/>
    <cellStyle name="20% - 强调文字颜色 5 3 2 4" xfId="2534"/>
    <cellStyle name="20% - 强调文字颜色 5 3 2 4 2" xfId="2536"/>
    <cellStyle name="20% - 强调文字颜色 5 3 2 4 2 2" xfId="2540"/>
    <cellStyle name="20% - 强调文字颜色 5 3 2 4 3" xfId="2541"/>
    <cellStyle name="20% - 强调文字颜色 5 3 2 4 3 2" xfId="2545"/>
    <cellStyle name="20% - 强调文字颜色 5 3 2 4 4" xfId="2546"/>
    <cellStyle name="20% - 强调文字颜色 5 3 2 5" xfId="2550"/>
    <cellStyle name="20% - 强调文字颜色 5 3 2 5 2" xfId="182"/>
    <cellStyle name="20% - 强调文字颜色 5 3 2 6" xfId="710"/>
    <cellStyle name="20% - 强调文字颜色 5 3 2 6 2" xfId="403"/>
    <cellStyle name="20% - 强调文字颜色 5 3 2 7" xfId="2554"/>
    <cellStyle name="20% - 强调文字颜色 5 3 2 7 2" xfId="504"/>
    <cellStyle name="20% - 强调文字颜色 5 3 2 7 3" xfId="646"/>
    <cellStyle name="20% - 强调文字颜色 5 3 2 8" xfId="2557"/>
    <cellStyle name="20% - 强调文字颜色 5 3 3" xfId="2559"/>
    <cellStyle name="20% - 强调文字颜色 5 3 3 2" xfId="2564"/>
    <cellStyle name="20% - 强调文字颜色 5 3 3 2 2" xfId="2565"/>
    <cellStyle name="20% - 强调文字颜色 5 3 3 2 2 2" xfId="2071"/>
    <cellStyle name="20% - 强调文字颜色 5 3 3 2 2 2 2" xfId="896"/>
    <cellStyle name="20% - 强调文字颜色 5 3 3 2 3" xfId="770"/>
    <cellStyle name="20% - 强调文字颜色 5 3 3 2 3 2" xfId="2567"/>
    <cellStyle name="20% - 强调文字颜色 5 3 3 2 3 2 2" xfId="2571"/>
    <cellStyle name="20% - 强调文字颜色 5 3 3 2 4" xfId="1474"/>
    <cellStyle name="20% - 强调文字颜色 5 3 3 2 4 2" xfId="1480"/>
    <cellStyle name="20% - 强调文字颜色 5 3 3 2 5" xfId="1520"/>
    <cellStyle name="20% - 强调文字颜色 5 3 3 3" xfId="2572"/>
    <cellStyle name="20% - 强调文字颜色 5 3 3 3 2" xfId="2574"/>
    <cellStyle name="20% - 强调文字颜色 5 3 3 3 2 2" xfId="2577"/>
    <cellStyle name="20% - 强调文字颜色 5 3 3 4" xfId="2580"/>
    <cellStyle name="20% - 强调文字颜色 5 3 3 4 2" xfId="2581"/>
    <cellStyle name="20% - 强调文字颜色 5 3 3 4 2 2" xfId="2583"/>
    <cellStyle name="20% - 强调文字颜色 5 3 3 5" xfId="2587"/>
    <cellStyle name="20% - 强调文字颜色 5 3 3 5 2" xfId="2591"/>
    <cellStyle name="20% - 强调文字颜色 5 3 4" xfId="97"/>
    <cellStyle name="20% - 强调文字颜色 5 3 4 2" xfId="2198"/>
    <cellStyle name="20% - 强调文字颜色 5 3 4 2 2" xfId="2592"/>
    <cellStyle name="20% - 强调文字颜色 5 3 4 2 2 2" xfId="2593"/>
    <cellStyle name="20% - 强调文字颜色 5 3 4 3" xfId="659"/>
    <cellStyle name="20% - 强调文字颜色 5 3 4 3 2" xfId="2597"/>
    <cellStyle name="20% - 强调文字颜色 5 3 4 3 2 2" xfId="2601"/>
    <cellStyle name="20% - 强调文字颜色 5 3 4 4" xfId="2604"/>
    <cellStyle name="20% - 强调文字颜色 5 3 4 4 2" xfId="2605"/>
    <cellStyle name="20% - 强调文字颜色 5 3 4 5" xfId="2611"/>
    <cellStyle name="20% - 强调文字颜色 5 3 5" xfId="109"/>
    <cellStyle name="20% - 强调文字颜色 5 3 5 2" xfId="2203"/>
    <cellStyle name="20% - 强调文字颜色 5 3 5 2 2" xfId="2615"/>
    <cellStyle name="20% - 强调文字颜色 5 3 5 3" xfId="2620"/>
    <cellStyle name="20% - 强调文字颜色 5 3 5 3 2" xfId="2624"/>
    <cellStyle name="20% - 强调文字颜色 5 3 5 4" xfId="2627"/>
    <cellStyle name="20% - 强调文字颜色 5 3 6" xfId="63"/>
    <cellStyle name="20% - 强调文字颜色 5 3 6 2" xfId="2633"/>
    <cellStyle name="20% - 强调文字颜色 5 3 7" xfId="2637"/>
    <cellStyle name="20% - 强调文字颜色 5 3 7 2" xfId="2649"/>
    <cellStyle name="20% - 强调文字颜色 5 3 8" xfId="2652"/>
    <cellStyle name="20% - 强调文字颜色 5 3 8 2" xfId="2666"/>
    <cellStyle name="20% - 强调文字颜色 5 3 8 3" xfId="2671"/>
    <cellStyle name="20% - 强调文字颜色 5 3 9" xfId="2677"/>
    <cellStyle name="20% - 强调文字颜色 5 4" xfId="2683"/>
    <cellStyle name="20% - 强调文字颜色 5 4 2" xfId="2685"/>
    <cellStyle name="20% - 强调文字颜色 5 4 2 2" xfId="1276"/>
    <cellStyle name="20% - 强调文字颜色 5 4 2 2 2" xfId="1280"/>
    <cellStyle name="20% - 强调文字颜色 5 4 2 3" xfId="864"/>
    <cellStyle name="20% - 强调文字颜色 5 4 2 3 2" xfId="112"/>
    <cellStyle name="20% - 强调文字颜色 5 4 2 4" xfId="872"/>
    <cellStyle name="20% - 强调文字颜色 5 4 3" xfId="2688"/>
    <cellStyle name="20% - 强调文字颜色 5 4 3 2" xfId="1650"/>
    <cellStyle name="20% - 强调文字颜色 5 4 3 2 2" xfId="259"/>
    <cellStyle name="20% - 强调文字颜色 5 4 3 3" xfId="1828"/>
    <cellStyle name="20% - 强调文字颜色 5 4 3 3 2" xfId="1835"/>
    <cellStyle name="20% - 强调文字颜色 5 4 3 4" xfId="1885"/>
    <cellStyle name="20% - 强调文字颜色 5 4 4" xfId="2206"/>
    <cellStyle name="20% - 强调文字颜色 5 4 4 2" xfId="2039"/>
    <cellStyle name="20% - 强调文字颜色 5 4 4 3" xfId="661"/>
    <cellStyle name="20% - 强调文字颜色 5 4 5" xfId="2209"/>
    <cellStyle name="20% - 强调文字颜色 5 4 5 2" xfId="2215"/>
    <cellStyle name="20% - 强调文字颜色 5 4 6" xfId="2220"/>
    <cellStyle name="20% - 强调文字颜色 5 5" xfId="2689"/>
    <cellStyle name="20% - 强调文字颜色 5 5 2" xfId="2691"/>
    <cellStyle name="20% - 强调文字颜色 5 5 2 2" xfId="2692"/>
    <cellStyle name="20% - 强调文字颜色 5 5 2 2 2" xfId="219"/>
    <cellStyle name="20% - 强调文字颜色 5 5 2 3" xfId="2694"/>
    <cellStyle name="20% - 强调文字颜色 5 5 2 3 2" xfId="2700"/>
    <cellStyle name="20% - 强调文字颜色 5 5 2 4" xfId="2702"/>
    <cellStyle name="20% - 强调文字颜色 5 5 3" xfId="2704"/>
    <cellStyle name="20% - 强调文字颜色 5 5 3 2" xfId="438"/>
    <cellStyle name="20% - 强调文字颜色 5 5 3 2 2" xfId="2714"/>
    <cellStyle name="20% - 强调文字颜色 5 5 3 3" xfId="2715"/>
    <cellStyle name="20% - 强调文字颜色 5 5 3 3 2" xfId="2717"/>
    <cellStyle name="20% - 强调文字颜色 5 5 3 4" xfId="2718"/>
    <cellStyle name="20% - 强调文字颜色 5 5 4" xfId="2161"/>
    <cellStyle name="20% - 强调文字颜色 5 5 4 2" xfId="1659"/>
    <cellStyle name="20% - 强调文字颜色 5 5 5" xfId="640"/>
    <cellStyle name="20% - 强调文字颜色 5 5 5 2" xfId="2164"/>
    <cellStyle name="20% - 强调文字颜色 5 5 6" xfId="2170"/>
    <cellStyle name="20% - 强调文字颜色 5 6" xfId="2721"/>
    <cellStyle name="20% - 强调文字颜色 5 6 2" xfId="2724"/>
    <cellStyle name="20% - 强调文字颜色 5 6 2 2" xfId="2726"/>
    <cellStyle name="20% - 强调文字颜色 5 6 2 2 2" xfId="2736"/>
    <cellStyle name="20% - 强调文字颜色 5 6 2 3" xfId="1384"/>
    <cellStyle name="20% - 强调文字颜色 5 6 2 3 2" xfId="2740"/>
    <cellStyle name="20% - 强调文字颜色 5 6 2 4" xfId="2741"/>
    <cellStyle name="20% - 强调文字颜色 5 6 3" xfId="2744"/>
    <cellStyle name="20% - 强调文字颜色 5 6 3 2" xfId="2747"/>
    <cellStyle name="20% - 强调文字颜色 5 6 3 2 2" xfId="2752"/>
    <cellStyle name="20% - 强调文字颜色 5 6 3 3" xfId="2755"/>
    <cellStyle name="20% - 强调文字颜色 5 6 3 3 2" xfId="2757"/>
    <cellStyle name="20% - 强调文字颜色 5 6 3 4" xfId="2762"/>
    <cellStyle name="20% - 强调文字颜色 5 6 4" xfId="2183"/>
    <cellStyle name="20% - 强调文字颜色 5 6 4 2" xfId="2186"/>
    <cellStyle name="20% - 强调文字颜色 5 6 5" xfId="2766"/>
    <cellStyle name="20% - 强调文字颜色 5 6 5 2" xfId="2767"/>
    <cellStyle name="20% - 强调文字颜色 5 6 6" xfId="2769"/>
    <cellStyle name="20% - 强调文字颜色 6 2" xfId="1185"/>
    <cellStyle name="20% - 强调文字颜色 6 2 2" xfId="2773"/>
    <cellStyle name="20% - 强调文字颜色 6 2 2 2" xfId="2774"/>
    <cellStyle name="20% - 强调文字颜色 6 2 2 2 2" xfId="2775"/>
    <cellStyle name="20% - 强调文字颜色 6 2 2 2 2 2" xfId="2585"/>
    <cellStyle name="20% - 强调文字颜色 6 2 2 2 2 2 2" xfId="2589"/>
    <cellStyle name="20% - 强调文字颜色 6 2 2 2 2 2 2 2" xfId="2779"/>
    <cellStyle name="20% - 强调文字颜色 6 2 2 2 2 3" xfId="2783"/>
    <cellStyle name="20% - 强调文字颜色 6 2 2 2 2 3 2" xfId="686"/>
    <cellStyle name="20% - 强调文字颜色 6 2 2 2 2 3 2 2" xfId="690"/>
    <cellStyle name="20% - 强调文字颜色 6 2 2 2 2 4" xfId="1756"/>
    <cellStyle name="20% - 强调文字颜色 6 2 2 2 2 4 2" xfId="745"/>
    <cellStyle name="20% - 强调文字颜色 6 2 2 2 3" xfId="2785"/>
    <cellStyle name="20% - 强调文字颜色 6 2 2 2 3 2" xfId="2607"/>
    <cellStyle name="20% - 强调文字颜色 6 2 2 2 3 2 2" xfId="2787"/>
    <cellStyle name="20% - 强调文字颜色 6 2 2 2 4" xfId="1909"/>
    <cellStyle name="20% - 强调文字颜色 6 2 2 2 4 2" xfId="2789"/>
    <cellStyle name="20% - 强调文字颜色 6 2 2 2 4 2 2" xfId="2790"/>
    <cellStyle name="20% - 强调文字颜色 6 2 2 2 5" xfId="2791"/>
    <cellStyle name="20% - 强调文字颜色 6 2 2 2 5 2" xfId="2792"/>
    <cellStyle name="20% - 强调文字颜色 6 2 2 2 6" xfId="2793"/>
    <cellStyle name="20% - 强调文字颜色 6 2 2 2 6 2" xfId="207"/>
    <cellStyle name="20% - 强调文字颜色 6 2 2 2 7" xfId="2795"/>
    <cellStyle name="20% - 强调文字颜色 6 2 2 3" xfId="2799"/>
    <cellStyle name="20% - 强调文字颜色 6 2 2 3 2" xfId="2804"/>
    <cellStyle name="20% - 强调文字颜色 6 2 2 3 2 2" xfId="1166"/>
    <cellStyle name="20% - 强调文字颜色 6 2 2 3 2 2 2" xfId="1173"/>
    <cellStyle name="20% - 强调文字颜色 6 2 2 3 3" xfId="1129"/>
    <cellStyle name="20% - 强调文字颜色 6 2 2 3 3 2" xfId="1237"/>
    <cellStyle name="20% - 强调文字颜色 6 2 2 3 3 2 2" xfId="290"/>
    <cellStyle name="20% - 强调文字颜色 6 2 2 3 4" xfId="2807"/>
    <cellStyle name="20% - 强调文字颜色 6 2 2 3 4 2" xfId="2719"/>
    <cellStyle name="20% - 强调文字颜色 6 2 2 3 5" xfId="2810"/>
    <cellStyle name="20% - 强调文字颜色 6 2 2 4" xfId="2813"/>
    <cellStyle name="20% - 强调文字颜色 6 2 2 4 2" xfId="2817"/>
    <cellStyle name="20% - 强调文字颜色 6 2 2 4 2 2" xfId="2819"/>
    <cellStyle name="20% - 强调文字颜色 6 2 2 4 3" xfId="2821"/>
    <cellStyle name="20% - 强调文字颜色 6 2 2 4 3 2" xfId="2822"/>
    <cellStyle name="20% - 强调文字颜色 6 2 2 4 4" xfId="2825"/>
    <cellStyle name="20% - 强调文字颜色 6 2 2 5" xfId="1052"/>
    <cellStyle name="20% - 强调文字颜色 6 2 2 5 2" xfId="1056"/>
    <cellStyle name="20% - 强调文字颜色 6 2 2 6" xfId="2830"/>
    <cellStyle name="20% - 强调文字颜色 6 2 2 6 2" xfId="2833"/>
    <cellStyle name="20% - 强调文字颜色 6 2 2 7" xfId="2834"/>
    <cellStyle name="20% - 强调文字颜色 6 2 2 7 2" xfId="1064"/>
    <cellStyle name="20% - 强调文字颜色 6 2 2 7 3" xfId="1081"/>
    <cellStyle name="20% - 强调文字颜色 6 2 2 8" xfId="2836"/>
    <cellStyle name="20% - 强调文字颜色 6 2 3" xfId="2837"/>
    <cellStyle name="20% - 强调文字颜色 6 2 3 2" xfId="1567"/>
    <cellStyle name="20% - 强调文字颜色 6 2 3 2 2" xfId="1462"/>
    <cellStyle name="20% - 强调文字颜色 6 2 3 2 2 2" xfId="1574"/>
    <cellStyle name="20% - 强调文字颜色 6 2 3 2 2 2 2" xfId="2317"/>
    <cellStyle name="20% - 强调文字颜色 6 2 3 2 3" xfId="2838"/>
    <cellStyle name="20% - 强调文字颜色 6 2 3 2 3 2" xfId="2841"/>
    <cellStyle name="20% - 强调文字颜色 6 2 3 2 3 2 2" xfId="2842"/>
    <cellStyle name="20% - 强调文字颜色 6 2 3 2 4" xfId="2847"/>
    <cellStyle name="20% - 强调文字颜色 6 2 3 2 4 2" xfId="2848"/>
    <cellStyle name="20% - 强调文字颜色 6 2 3 2 5" xfId="2850"/>
    <cellStyle name="20% - 强调文字颜色 6 2 3 3" xfId="1582"/>
    <cellStyle name="20% - 强调文字颜色 6 2 3 3 2" xfId="1556"/>
    <cellStyle name="20% - 强调文字颜色 6 2 3 3 2 2" xfId="2852"/>
    <cellStyle name="20% - 强调文字颜色 6 2 3 4" xfId="1586"/>
    <cellStyle name="20% - 强调文字颜色 6 2 3 4 2" xfId="2858"/>
    <cellStyle name="20% - 强调文字颜色 6 2 3 4 2 2" xfId="2861"/>
    <cellStyle name="20% - 强调文字颜色 6 2 3 5" xfId="1063"/>
    <cellStyle name="20% - 强调文字颜色 6 2 3 5 2" xfId="2864"/>
    <cellStyle name="20% - 强调文字颜色 6 2 4" xfId="2866"/>
    <cellStyle name="20% - 强调文字颜色 6 2 4 2" xfId="2868"/>
    <cellStyle name="20% - 强调文字颜色 6 2 4 2 2" xfId="2869"/>
    <cellStyle name="20% - 强调文字颜色 6 2 4 2 2 2" xfId="2870"/>
    <cellStyle name="20% - 强调文字颜色 6 2 4 3" xfId="2877"/>
    <cellStyle name="20% - 强调文字颜色 6 2 4 3 2" xfId="2883"/>
    <cellStyle name="20% - 强调文字颜色 6 2 4 3 2 2" xfId="2886"/>
    <cellStyle name="20% - 强调文字颜色 6 2 4 4" xfId="2893"/>
    <cellStyle name="20% - 强调文字颜色 6 2 4 4 2" xfId="2899"/>
    <cellStyle name="20% - 强调文字颜色 6 2 4 5" xfId="2905"/>
    <cellStyle name="20% - 强调文字颜色 6 2 5" xfId="2907"/>
    <cellStyle name="20% - 强调文字颜色 6 2 5 2" xfId="2032"/>
    <cellStyle name="20% - 强调文字颜色 6 2 5 2 2" xfId="2909"/>
    <cellStyle name="20% - 强调文字颜色 6 2 5 3" xfId="2916"/>
    <cellStyle name="20% - 强调文字颜色 6 2 5 3 2" xfId="2919"/>
    <cellStyle name="20% - 强调文字颜色 6 2 5 4" xfId="2925"/>
    <cellStyle name="20% - 强调文字颜色 6 2 6" xfId="2926"/>
    <cellStyle name="20% - 强调文字颜色 6 2 6 2" xfId="2149"/>
    <cellStyle name="20% - 强调文字颜色 6 2 7" xfId="2928"/>
    <cellStyle name="20% - 强调文字颜色 6 2 7 2" xfId="2935"/>
    <cellStyle name="20% - 强调文字颜色 6 2 8" xfId="2937"/>
    <cellStyle name="20% - 强调文字颜色 6 2 8 2" xfId="2947"/>
    <cellStyle name="20% - 强调文字颜色 6 2 8 3" xfId="25"/>
    <cellStyle name="20% - 强调文字颜色 6 2 9" xfId="2254"/>
    <cellStyle name="20% - 强调文字颜色 6 3" xfId="2954"/>
    <cellStyle name="20% - 强调文字颜色 6 3 2" xfId="2957"/>
    <cellStyle name="20% - 强调文字颜色 6 3 2 2" xfId="2960"/>
    <cellStyle name="20% - 强调文字颜色 6 3 2 2 2" xfId="2964"/>
    <cellStyle name="20% - 强调文字颜色 6 3 2 2 2 2" xfId="1257"/>
    <cellStyle name="20% - 强调文字颜色 6 3 2 2 2 2 2" xfId="927"/>
    <cellStyle name="20% - 强调文字颜色 6 3 2 2 2 2 2 2" xfId="932"/>
    <cellStyle name="20% - 强调文字颜色 6 3 2 2 2 3" xfId="1262"/>
    <cellStyle name="20% - 强调文字颜色 6 3 2 2 2 3 2" xfId="950"/>
    <cellStyle name="20% - 强调文字颜色 6 3 2 2 2 3 2 2" xfId="2965"/>
    <cellStyle name="20% - 强调文字颜色 6 3 2 2 2 4" xfId="1268"/>
    <cellStyle name="20% - 强调文字颜色 6 3 2 2 2 4 2" xfId="492"/>
    <cellStyle name="20% - 强调文字颜色 6 3 2 2 3" xfId="2967"/>
    <cellStyle name="20% - 强调文字颜色 6 3 2 2 3 2" xfId="1414"/>
    <cellStyle name="20% - 强调文字颜色 6 3 2 2 3 2 2" xfId="979"/>
    <cellStyle name="20% - 强调文字颜色 6 3 2 2 4" xfId="1929"/>
    <cellStyle name="20% - 强调文字颜色 6 3 2 2 4 2" xfId="1438"/>
    <cellStyle name="20% - 强调文字颜色 6 3 2 2 4 2 2" xfId="665"/>
    <cellStyle name="20% - 强调文字颜色 6 3 2 2 5" xfId="443"/>
    <cellStyle name="20% - 强调文字颜色 6 3 2 2 5 2" xfId="447"/>
    <cellStyle name="20% - 强调文字颜色 6 3 2 2 6" xfId="455"/>
    <cellStyle name="20% - 强调文字颜色 6 3 2 3" xfId="2971"/>
    <cellStyle name="20% - 强调文字颜色 6 3 2 3 2" xfId="2976"/>
    <cellStyle name="20% - 强调文字颜色 6 3 2 3 2 2" xfId="1633"/>
    <cellStyle name="20% - 强调文字颜色 6 3 2 3 2 2 2" xfId="1638"/>
    <cellStyle name="20% - 强调文字颜色 6 3 2 3 3" xfId="2977"/>
    <cellStyle name="20% - 强调文字颜色 6 3 2 3 3 2" xfId="1800"/>
    <cellStyle name="20% - 强调文字颜色 6 3 2 3 3 2 2" xfId="1803"/>
    <cellStyle name="20% - 强调文字颜色 6 3 2 3 4" xfId="2978"/>
    <cellStyle name="20% - 强调文字颜色 6 3 2 3 4 2" xfId="1881"/>
    <cellStyle name="20% - 强调文字颜色 6 3 2 3 5" xfId="495"/>
    <cellStyle name="20% - 强调文字颜色 6 3 2 4" xfId="2980"/>
    <cellStyle name="20% - 强调文字颜色 6 3 2 4 2" xfId="2981"/>
    <cellStyle name="20% - 强调文字颜色 6 3 2 4 2 2" xfId="2023"/>
    <cellStyle name="20% - 强调文字颜色 6 3 2 4 3" xfId="2982"/>
    <cellStyle name="20% - 强调文字颜色 6 3 2 4 3 2" xfId="2105"/>
    <cellStyle name="20% - 强调文字颜色 6 3 2 4 4" xfId="2983"/>
    <cellStyle name="20% - 强调文字颜色 6 3 2 5" xfId="2986"/>
    <cellStyle name="20% - 强调文字颜色 6 3 2 5 2" xfId="2987"/>
    <cellStyle name="20% - 强调文字颜色 6 3 2 6" xfId="2989"/>
    <cellStyle name="20% - 强调文字颜色 6 3 2 6 2" xfId="2994"/>
    <cellStyle name="20% - 强调文字颜色 6 3 2 7" xfId="2995"/>
    <cellStyle name="20% - 强调文字颜色 6 3 2 7 2" xfId="91"/>
    <cellStyle name="20% - 强调文字颜色 6 3 2 7 3" xfId="103"/>
    <cellStyle name="20% - 强调文字颜色 6 3 2 8" xfId="2998"/>
    <cellStyle name="20% - 强调文字颜色 6 3 3" xfId="3003"/>
    <cellStyle name="20% - 强调文字颜色 6 3 3 2" xfId="3006"/>
    <cellStyle name="20% - 强调文字颜色 6 3 3 2 2" xfId="3008"/>
    <cellStyle name="20% - 强调文字颜色 6 3 3 2 2 2" xfId="2489"/>
    <cellStyle name="20% - 强调文字颜色 6 3 3 2 2 2 2" xfId="2491"/>
    <cellStyle name="20% - 强调文字颜色 6 3 3 2 3" xfId="3009"/>
    <cellStyle name="20% - 强调文字颜色 6 3 3 2 3 2" xfId="3010"/>
    <cellStyle name="20% - 强调文字颜色 6 3 3 2 3 2 2" xfId="3011"/>
    <cellStyle name="20% - 强调文字颜色 6 3 3 2 4" xfId="3018"/>
    <cellStyle name="20% - 强调文字颜色 6 3 3 2 4 2" xfId="3023"/>
    <cellStyle name="20% - 强调文字颜色 6 3 3 2 5" xfId="529"/>
    <cellStyle name="20% - 强调文字颜色 6 3 3 3" xfId="2295"/>
    <cellStyle name="20% - 强调文字颜色 6 3 3 3 2" xfId="2297"/>
    <cellStyle name="20% - 强调文字颜色 6 3 3 3 2 2" xfId="2301"/>
    <cellStyle name="20% - 强调文字颜色 6 3 3 4" xfId="2306"/>
    <cellStyle name="20% - 强调文字颜色 6 3 3 4 2" xfId="2309"/>
    <cellStyle name="20% - 强调文字颜色 6 3 3 4 2 2" xfId="2313"/>
    <cellStyle name="20% - 强调文字颜色 6 3 3 5" xfId="1572"/>
    <cellStyle name="20% - 强调文字颜色 6 3 3 5 2" xfId="2315"/>
    <cellStyle name="20% - 强调文字颜色 6 3 4" xfId="2230"/>
    <cellStyle name="20% - 强调文字颜色 6 3 4 2" xfId="2233"/>
    <cellStyle name="20% - 强调文字颜色 6 3 4 2 2" xfId="3025"/>
    <cellStyle name="20% - 强调文字颜色 6 3 4 2 2 2" xfId="3026"/>
    <cellStyle name="20% - 强调文字颜色 6 3 4 3" xfId="2318"/>
    <cellStyle name="20% - 强调文字颜色 6 3 4 3 2" xfId="2328"/>
    <cellStyle name="20% - 强调文字颜色 6 3 4 3 2 2" xfId="3036"/>
    <cellStyle name="20% - 强调文字颜色 6 3 4 4" xfId="3039"/>
    <cellStyle name="20% - 强调文字颜色 6 3 4 4 2" xfId="3044"/>
    <cellStyle name="20% - 强调文字颜色 6 3 4 5" xfId="2840"/>
    <cellStyle name="20% - 强调文字颜色 6 3 5" xfId="155"/>
    <cellStyle name="20% - 强调文字颜色 6 3 5 2" xfId="2241"/>
    <cellStyle name="20% - 强调文字颜色 6 3 5 2 2" xfId="3049"/>
    <cellStyle name="20% - 强调文字颜色 6 3 5 3" xfId="188"/>
    <cellStyle name="20% - 强调文字颜色 6 3 5 3 2" xfId="8"/>
    <cellStyle name="20% - 强调文字颜色 6 3 5 4" xfId="3051"/>
    <cellStyle name="20% - 强调文字颜色 6 3 6" xfId="2245"/>
    <cellStyle name="20% - 强调文字颜色 6 3 6 2" xfId="2674"/>
    <cellStyle name="20% - 强调文字颜色 6 3 7" xfId="3053"/>
    <cellStyle name="20% - 强调文字颜色 6 3 7 2" xfId="3057"/>
    <cellStyle name="20% - 强调文字颜色 6 3 8" xfId="3060"/>
    <cellStyle name="20% - 强调文字颜色 6 3 8 2" xfId="3063"/>
    <cellStyle name="20% - 强调文字颜色 6 3 8 3" xfId="3065"/>
    <cellStyle name="20% - 强调文字颜色 6 3 9" xfId="3068"/>
    <cellStyle name="20% - 强调文字颜色 6 4" xfId="3070"/>
    <cellStyle name="20% - 强调文字颜色 6 4 2" xfId="3076"/>
    <cellStyle name="20% - 强调文字颜色 6 4 2 2" xfId="52"/>
    <cellStyle name="20% - 强调文字颜色 6 4 2 2 2" xfId="3077"/>
    <cellStyle name="20% - 强调文字颜色 6 4 2 3" xfId="3080"/>
    <cellStyle name="20% - 强调文字颜色 6 4 2 3 2" xfId="3081"/>
    <cellStyle name="20% - 强调文字颜色 6 4 2 4" xfId="768"/>
    <cellStyle name="20% - 强调文字颜色 6 4 3" xfId="3085"/>
    <cellStyle name="20% - 强调文字颜色 6 4 3 2" xfId="3086"/>
    <cellStyle name="20% - 强调文字颜色 6 4 3 2 2" xfId="3088"/>
    <cellStyle name="20% - 强调文字颜色 6 4 3 3" xfId="2335"/>
    <cellStyle name="20% - 强调文字颜色 6 4 3 3 2" xfId="2339"/>
    <cellStyle name="20% - 强调文字颜色 6 4 3 4" xfId="1519"/>
    <cellStyle name="20% - 强调文字颜色 6 4 4" xfId="2250"/>
    <cellStyle name="20% - 强调文字颜色 6 4 4 2" xfId="111"/>
    <cellStyle name="20% - 强调文字颜色 6 4 4 3" xfId="247"/>
    <cellStyle name="20% - 强调文字颜色 6 4 5" xfId="2253"/>
    <cellStyle name="20% - 强调文字颜色 6 4 5 2" xfId="2260"/>
    <cellStyle name="20% - 强调文字颜色 6 4 6" xfId="2265"/>
    <cellStyle name="20% - 强调文字颜色 6 5" xfId="3090"/>
    <cellStyle name="20% - 强调文字颜色 6 5 2" xfId="3092"/>
    <cellStyle name="20% - 强调文字颜色 6 5 2 2" xfId="3093"/>
    <cellStyle name="20% - 强调文字颜色 6 5 2 2 2" xfId="3094"/>
    <cellStyle name="20% - 强调文字颜色 6 5 2 3" xfId="3096"/>
    <cellStyle name="20% - 强调文字颜色 6 5 2 3 2" xfId="3097"/>
    <cellStyle name="20% - 强调文字颜色 6 5 2 4" xfId="3102"/>
    <cellStyle name="20% - 强调文字颜色 6 5 3" xfId="3103"/>
    <cellStyle name="20% - 强调文字颜色 6 5 3 2" xfId="712"/>
    <cellStyle name="20% - 强调文字颜色 6 5 3 2 2" xfId="3105"/>
    <cellStyle name="20% - 强调文字颜色 6 5 3 3" xfId="2354"/>
    <cellStyle name="20% - 强调文字颜色 6 5 3 3 2" xfId="3106"/>
    <cellStyle name="20% - 强调文字颜色 6 5 3 4" xfId="3109"/>
    <cellStyle name="20% - 强调文字颜色 6 5 4" xfId="2058"/>
    <cellStyle name="20% - 强调文字颜色 6 5 4 2" xfId="2060"/>
    <cellStyle name="20% - 强调文字颜色 6 5 5" xfId="651"/>
    <cellStyle name="20% - 强调文字颜色 6 5 5 2" xfId="2067"/>
    <cellStyle name="20% - 强调文字颜色 6 5 6" xfId="2073"/>
    <cellStyle name="20% - 强调文字颜色 6 6" xfId="3111"/>
    <cellStyle name="20% - 强调文字颜色 6 6 2" xfId="3112"/>
    <cellStyle name="20% - 强调文字颜色 6 6 2 2" xfId="3113"/>
    <cellStyle name="20% - 强调文字颜色 6 6 2 2 2" xfId="3116"/>
    <cellStyle name="20% - 强调文字颜色 6 6 2 3" xfId="3117"/>
    <cellStyle name="20% - 强调文字颜色 6 6 2 3 2" xfId="3118"/>
    <cellStyle name="20% - 强调文字颜色 6 6 2 4" xfId="3119"/>
    <cellStyle name="20% - 强调文字颜色 6 6 3" xfId="3121"/>
    <cellStyle name="20% - 强调文字颜色 6 6 3 2" xfId="3124"/>
    <cellStyle name="20% - 强调文字颜色 6 6 3 2 2" xfId="3128"/>
    <cellStyle name="20% - 强调文字颜色 6 6 3 3" xfId="3130"/>
    <cellStyle name="20% - 强调文字颜色 6 6 3 3 2" xfId="3131"/>
    <cellStyle name="20% - 强调文字颜色 6 6 3 4" xfId="3135"/>
    <cellStyle name="20% - 强调文字颜色 6 6 4" xfId="610"/>
    <cellStyle name="20% - 强调文字颜色 6 6 4 2" xfId="2076"/>
    <cellStyle name="20% - 强调文字颜色 6 6 5" xfId="2729"/>
    <cellStyle name="20% - 强调文字颜色 6 6 5 2" xfId="3138"/>
    <cellStyle name="20% - 强调文字颜色 6 6 6" xfId="2569"/>
    <cellStyle name="40% - 强调文字颜色 1 2" xfId="3139"/>
    <cellStyle name="40% - 强调文字颜色 1 2 2" xfId="3140"/>
    <cellStyle name="40% - 强调文字颜色 1 2 2 2" xfId="3142"/>
    <cellStyle name="40% - 强调文字颜色 1 2 2 2 2" xfId="3145"/>
    <cellStyle name="40% - 强调文字颜色 1 2 2 2 2 2" xfId="3148"/>
    <cellStyle name="40% - 强调文字颜色 1 2 2 2 2 2 2" xfId="3150"/>
    <cellStyle name="40% - 强调文字颜色 1 2 2 2 2 2 2 2" xfId="2990"/>
    <cellStyle name="40% - 强调文字颜色 1 2 2 2 2 3" xfId="147"/>
    <cellStyle name="40% - 强调文字颜色 1 2 2 2 2 3 2" xfId="2003"/>
    <cellStyle name="40% - 强调文字颜色 1 2 2 2 2 3 2 2" xfId="3158"/>
    <cellStyle name="40% - 强调文字颜色 1 2 2 2 2 4" xfId="3160"/>
    <cellStyle name="40% - 强调文字颜色 1 2 2 2 2 4 2" xfId="3165"/>
    <cellStyle name="40% - 强调文字颜色 1 2 2 2 3" xfId="3167"/>
    <cellStyle name="40% - 强调文字颜色 1 2 2 2 3 2" xfId="3169"/>
    <cellStyle name="40% - 强调文字颜色 1 2 2 2 3 2 2" xfId="3172"/>
    <cellStyle name="40% - 强调文字颜色 1 2 2 2 4" xfId="3176"/>
    <cellStyle name="40% - 强调文字颜色 1 2 2 2 4 2" xfId="1675"/>
    <cellStyle name="40% - 强调文字颜色 1 2 2 2 4 2 2" xfId="1683"/>
    <cellStyle name="40% - 强调文字颜色 1 2 2 2 5" xfId="1842"/>
    <cellStyle name="40% - 强调文字颜色 1 2 2 2 5 2" xfId="1713"/>
    <cellStyle name="40% - 强调文字颜色 1 2 2 2 6" xfId="3178"/>
    <cellStyle name="40% - 强调文字颜色 1 2 2 2 6 2" xfId="3181"/>
    <cellStyle name="40% - 强调文字颜色 1 2 2 2 7" xfId="3183"/>
    <cellStyle name="40% - 强调文字颜色 1 2 2 3" xfId="2322"/>
    <cellStyle name="40% - 强调文字颜色 1 2 2 3 2" xfId="3027"/>
    <cellStyle name="40% - 强调文字颜色 1 2 2 3 2 2" xfId="3187"/>
    <cellStyle name="40% - 强调文字颜色 1 2 2 3 2 2 2" xfId="3190"/>
    <cellStyle name="40% - 强调文字颜色 1 2 2 3 3" xfId="3198"/>
    <cellStyle name="40% - 强调文字颜色 1 2 2 3 3 2" xfId="3201"/>
    <cellStyle name="40% - 强调文字颜色 1 2 2 3 3 2 2" xfId="3206"/>
    <cellStyle name="40% - 强调文字颜色 1 2 2 3 4" xfId="227"/>
    <cellStyle name="40% - 强调文字颜色 1 2 2 3 4 2" xfId="129"/>
    <cellStyle name="40% - 强调文字颜色 1 2 2 3 5" xfId="3212"/>
    <cellStyle name="40% - 强调文字颜色 1 2 2 4" xfId="3214"/>
    <cellStyle name="40% - 强调文字颜色 1 2 2 4 2" xfId="2797"/>
    <cellStyle name="40% - 强调文字颜色 1 2 2 4 2 2" xfId="2802"/>
    <cellStyle name="40% - 强调文字颜色 1 2 2 4 3" xfId="2811"/>
    <cellStyle name="40% - 强调文字颜色 1 2 2 4 3 2" xfId="2814"/>
    <cellStyle name="40% - 强调文字颜色 1 2 2 4 4" xfId="1049"/>
    <cellStyle name="40% - 强调文字颜色 1 2 2 5" xfId="2524"/>
    <cellStyle name="40% - 强调文字颜色 1 2 2 5 2" xfId="1579"/>
    <cellStyle name="40% - 强调文字颜色 1 2 2 6" xfId="555"/>
    <cellStyle name="40% - 强调文字颜色 1 2 2 6 2" xfId="2872"/>
    <cellStyle name="40% - 强调文字颜色 1 2 2 7" xfId="695"/>
    <cellStyle name="40% - 强调文字颜色 1 2 2 7 2" xfId="2913"/>
    <cellStyle name="40% - 强调文字颜色 1 2 2 7 3" xfId="2920"/>
    <cellStyle name="40% - 强调文字颜色 1 2 2 8" xfId="3217"/>
    <cellStyle name="40% - 强调文字颜色 1 2 3" xfId="3219"/>
    <cellStyle name="40% - 强调文字颜色 1 2 3 2" xfId="3221"/>
    <cellStyle name="40% - 强调文字颜色 1 2 3 2 2" xfId="3223"/>
    <cellStyle name="40% - 强调文字颜色 1 2 3 2 2 2" xfId="3225"/>
    <cellStyle name="40% - 强调文字颜色 1 2 3 2 2 2 2" xfId="3228"/>
    <cellStyle name="40% - 强调文字颜色 1 2 3 2 3" xfId="3233"/>
    <cellStyle name="40% - 强调文字颜色 1 2 3 2 3 2" xfId="3235"/>
    <cellStyle name="40% - 强调文字颜色 1 2 3 2 3 2 2" xfId="3239"/>
    <cellStyle name="40% - 强调文字颜色 1 2 3 2 4" xfId="3240"/>
    <cellStyle name="40% - 强调文字颜色 1 2 3 2 4 2" xfId="3242"/>
    <cellStyle name="40% - 强调文字颜色 1 2 3 2 5" xfId="1860"/>
    <cellStyle name="40% - 强调文字颜色 1 2 3 3" xfId="3040"/>
    <cellStyle name="40% - 强调文字颜色 1 2 3 3 2" xfId="3244"/>
    <cellStyle name="40% - 强调文字颜色 1 2 3 3 2 2" xfId="3246"/>
    <cellStyle name="40% - 强调文字颜色 1 2 3 4" xfId="3248"/>
    <cellStyle name="40% - 强调文字颜色 1 2 3 4 2" xfId="2969"/>
    <cellStyle name="40% - 强调文字颜色 1 2 3 4 2 2" xfId="2974"/>
    <cellStyle name="40% - 强调文字颜色 1 2 3 5" xfId="2291"/>
    <cellStyle name="40% - 强调文字颜色 1 2 3 5 2" xfId="2294"/>
    <cellStyle name="40% - 强调文字颜色 1 2 4" xfId="2428"/>
    <cellStyle name="40% - 强调文字颜色 1 2 4 2" xfId="3251"/>
    <cellStyle name="40% - 强调文字颜色 1 2 4 2 2" xfId="3253"/>
    <cellStyle name="40% - 强调文字颜色 1 2 4 2 2 2" xfId="3254"/>
    <cellStyle name="40% - 强调文字颜色 1 2 4 3" xfId="2844"/>
    <cellStyle name="40% - 强调文字颜色 1 2 4 3 2" xfId="3255"/>
    <cellStyle name="40% - 强调文字颜色 1 2 4 3 2 2" xfId="3256"/>
    <cellStyle name="40% - 强调文字颜色 1 2 4 4" xfId="3258"/>
    <cellStyle name="40% - 强调文字颜色 1 2 4 4 2" xfId="3078"/>
    <cellStyle name="40% - 强调文字颜色 1 2 4 5" xfId="2333"/>
    <cellStyle name="40% - 强调文字颜色 1 2 5" xfId="3098"/>
    <cellStyle name="40% - 强调文字颜色 1 2 5 2" xfId="3260"/>
    <cellStyle name="40% - 强调文字颜色 1 2 5 2 2" xfId="683"/>
    <cellStyle name="40% - 强调文字颜色 1 2 5 3" xfId="3263"/>
    <cellStyle name="40% - 强调文字颜色 1 2 5 3 2" xfId="3265"/>
    <cellStyle name="40% - 强调文字颜色 1 2 5 4" xfId="3266"/>
    <cellStyle name="40% - 强调文字颜色 1 2 6" xfId="1400"/>
    <cellStyle name="40% - 强调文字颜色 1 2 6 2" xfId="1404"/>
    <cellStyle name="40% - 强调文字颜色 1 2 7" xfId="1408"/>
    <cellStyle name="40% - 强调文字颜色 1 2 7 2" xfId="1096"/>
    <cellStyle name="40% - 强调文字颜色 1 2 8" xfId="174"/>
    <cellStyle name="40% - 强调文字颜色 1 2 8 2" xfId="1412"/>
    <cellStyle name="40% - 强调文字颜色 1 2 8 3" xfId="1924"/>
    <cellStyle name="40% - 强调文字颜色 1 2 9" xfId="143"/>
    <cellStyle name="40% - 强调文字颜色 1 3" xfId="3268"/>
    <cellStyle name="40% - 强调文字颜色 1 3 2" xfId="3270"/>
    <cellStyle name="40% - 强调文字颜色 1 3 2 2" xfId="3273"/>
    <cellStyle name="40% - 强调文字颜色 1 3 2 2 2" xfId="3277"/>
    <cellStyle name="40% - 强调文字颜色 1 3 2 2 2 2" xfId="420"/>
    <cellStyle name="40% - 强调文字颜色 1 3 2 2 2 2 2" xfId="2142"/>
    <cellStyle name="40% - 强调文字颜色 1 3 2 2 2 2 2 2" xfId="3284"/>
    <cellStyle name="40% - 强调文字颜色 1 3 2 2 2 3" xfId="430"/>
    <cellStyle name="40% - 强调文字颜色 1 3 2 2 2 3 2" xfId="561"/>
    <cellStyle name="40% - 强调文字颜色 1 3 2 2 2 3 2 2" xfId="569"/>
    <cellStyle name="40% - 强调文字颜色 1 3 2 2 2 4" xfId="2147"/>
    <cellStyle name="40% - 强调文字颜色 1 3 2 2 2 4 2" xfId="842"/>
    <cellStyle name="40% - 强调文字颜色 1 3 2 2 3" xfId="3285"/>
    <cellStyle name="40% - 强调文字颜色 1 3 2 2 3 2" xfId="2192"/>
    <cellStyle name="40% - 强调文字颜色 1 3 2 2 3 2 2" xfId="2195"/>
    <cellStyle name="40% - 强调文字颜色 1 3 2 2 4" xfId="1250"/>
    <cellStyle name="40% - 强调文字颜色 1 3 2 2 4 2" xfId="2086"/>
    <cellStyle name="40% - 强调文字颜色 1 3 2 2 4 2 2" xfId="2097"/>
    <cellStyle name="40% - 强调文字颜色 1 3 2 2 5" xfId="1896"/>
    <cellStyle name="40% - 强调文字颜色 1 3 2 2 5 2" xfId="2124"/>
    <cellStyle name="40% - 强调文字颜色 1 3 2 2 6" xfId="3286"/>
    <cellStyle name="40% - 强调文字颜色 1 3 2 3" xfId="2"/>
    <cellStyle name="40% - 强调文字颜色 1 3 2 3 2" xfId="3287"/>
    <cellStyle name="40% - 强调文字颜色 1 3 2 3 2 2" xfId="2642"/>
    <cellStyle name="40% - 强调文字颜色 1 3 2 3 2 2 2" xfId="2650"/>
    <cellStyle name="40% - 强调文字颜色 1 3 2 3 3" xfId="3186"/>
    <cellStyle name="40% - 强调文字颜色 1 3 2 3 3 2" xfId="3197"/>
    <cellStyle name="40% - 强调文字颜色 1 3 2 3 3 2 2" xfId="3295"/>
    <cellStyle name="40% - 强调文字颜色 1 3 2 3 4" xfId="514"/>
    <cellStyle name="40% - 强调文字颜色 1 3 2 3 4 2" xfId="518"/>
    <cellStyle name="40% - 强调文字颜色 1 3 2 3 5" xfId="3300"/>
    <cellStyle name="40% - 强调文字颜色 1 3 2 4" xfId="3301"/>
    <cellStyle name="40% - 强调文字颜色 1 3 2 4 2" xfId="3304"/>
    <cellStyle name="40% - 强调文字颜色 1 3 2 4 2 2" xfId="3052"/>
    <cellStyle name="40% - 强调文字颜色 1 3 2 4 3" xfId="3200"/>
    <cellStyle name="40% - 强调文字颜色 1 3 2 4 3 2" xfId="3205"/>
    <cellStyle name="40% - 强调文字颜色 1 3 2 4 4" xfId="3305"/>
    <cellStyle name="40% - 强调文字颜色 1 3 2 5" xfId="3307"/>
    <cellStyle name="40% - 强调文字颜色 1 3 2 5 2" xfId="881"/>
    <cellStyle name="40% - 强调文字颜色 1 3 2 6" xfId="3309"/>
    <cellStyle name="40% - 强调文字颜色 1 3 2 6 2" xfId="3311"/>
    <cellStyle name="40% - 强调文字颜色 1 3 2 7" xfId="3315"/>
    <cellStyle name="40% - 强调文字颜色 1 3 2 7 2" xfId="3319"/>
    <cellStyle name="40% - 强调文字颜色 1 3 2 7 3" xfId="3321"/>
    <cellStyle name="40% - 强调文字颜色 1 3 2 8" xfId="3229"/>
    <cellStyle name="40% - 强调文字颜色 1 3 3" xfId="3323"/>
    <cellStyle name="40% - 强调文字颜色 1 3 3 2" xfId="3326"/>
    <cellStyle name="40% - 强调文字颜色 1 3 3 2 2" xfId="3328"/>
    <cellStyle name="40% - 强调文字颜色 1 3 3 2 2 2" xfId="2547"/>
    <cellStyle name="40% - 强调文字颜色 1 3 3 2 2 2 2" xfId="181"/>
    <cellStyle name="40% - 强调文字颜色 1 3 3 2 3" xfId="2776"/>
    <cellStyle name="40% - 强调文字颜色 1 3 3 2 3 2" xfId="2586"/>
    <cellStyle name="40% - 强调文字颜色 1 3 3 2 3 2 2" xfId="2590"/>
    <cellStyle name="40% - 强调文字颜色 1 3 3 2 4" xfId="2786"/>
    <cellStyle name="40% - 强调文字颜色 1 3 3 2 4 2" xfId="2608"/>
    <cellStyle name="40% - 强调文字颜色 1 3 3 2 5" xfId="1908"/>
    <cellStyle name="40% - 强调文字颜色 1 3 3 3" xfId="3329"/>
    <cellStyle name="40% - 强调文字颜色 1 3 3 3 2" xfId="3332"/>
    <cellStyle name="40% - 强调文字颜色 1 3 3 3 2 2" xfId="1037"/>
    <cellStyle name="40% - 强调文字颜色 1 3 3 4" xfId="3333"/>
    <cellStyle name="40% - 强调文字颜色 1 3 3 4 2" xfId="3334"/>
    <cellStyle name="40% - 强调文字颜色 1 3 3 4 2 2" xfId="3335"/>
    <cellStyle name="40% - 强调文字颜色 1 3 3 5" xfId="2389"/>
    <cellStyle name="40% - 强调文字颜色 1 3 3 5 2" xfId="119"/>
    <cellStyle name="40% - 强调文字颜色 1 3 4" xfId="3338"/>
    <cellStyle name="40% - 强调文字颜色 1 3 4 2" xfId="3342"/>
    <cellStyle name="40% - 强调文字颜色 1 3 4 2 2" xfId="3344"/>
    <cellStyle name="40% - 强调文字颜色 1 3 4 2 2 2" xfId="2985"/>
    <cellStyle name="40% - 强调文字颜色 1 3 4 3" xfId="3345"/>
    <cellStyle name="40% - 强调文字颜色 1 3 4 3 2" xfId="3346"/>
    <cellStyle name="40% - 强调文字颜色 1 3 4 3 2 2" xfId="3347"/>
    <cellStyle name="40% - 强调文字颜色 1 3 4 4" xfId="3348"/>
    <cellStyle name="40% - 强调文字颜色 1 3 4 4 2" xfId="3349"/>
    <cellStyle name="40% - 强调文字颜色 1 3 4 5" xfId="2399"/>
    <cellStyle name="40% - 强调文字颜色 1 3 5" xfId="3350"/>
    <cellStyle name="40% - 强调文字颜色 1 3 5 2" xfId="3352"/>
    <cellStyle name="40% - 强调文字颜色 1 3 5 2 2" xfId="3353"/>
    <cellStyle name="40% - 强调文字颜色 1 3 5 3" xfId="3354"/>
    <cellStyle name="40% - 强调文字颜色 1 3 5 3 2" xfId="3355"/>
    <cellStyle name="40% - 强调文字颜色 1 3 5 4" xfId="3356"/>
    <cellStyle name="40% - 强调文字颜色 1 3 6" xfId="980"/>
    <cellStyle name="40% - 强调文字颜色 1 3 6 2" xfId="985"/>
    <cellStyle name="40% - 强调文字颜色 1 3 7" xfId="991"/>
    <cellStyle name="40% - 强调文字颜色 1 3 7 2" xfId="1417"/>
    <cellStyle name="40% - 强调文字颜色 1 3 8" xfId="824"/>
    <cellStyle name="40% - 强调文字颜色 1 3 8 2" xfId="2968"/>
    <cellStyle name="40% - 强调文字颜色 1 3 8 3" xfId="1930"/>
    <cellStyle name="40% - 强调文字颜色 1 3 9" xfId="1151"/>
    <cellStyle name="40% - 强调文字颜色 1 4" xfId="1198"/>
    <cellStyle name="40% - 强调文字颜色 1 4 2" xfId="3358"/>
    <cellStyle name="40% - 强调文字颜色 1 4 2 2" xfId="3360"/>
    <cellStyle name="40% - 强调文字颜色 1 4 2 2 2" xfId="3363"/>
    <cellStyle name="40% - 强调文字颜色 1 4 2 3" xfId="3365"/>
    <cellStyle name="40% - 强调文字颜色 1 4 2 3 2" xfId="3368"/>
    <cellStyle name="40% - 强调文字颜色 1 4 2 4" xfId="3370"/>
    <cellStyle name="40% - 强调文字颜色 1 4 3" xfId="3373"/>
    <cellStyle name="40% - 强调文字颜色 1 4 3 2" xfId="3375"/>
    <cellStyle name="40% - 强调文字颜色 1 4 3 2 2" xfId="3376"/>
    <cellStyle name="40% - 强调文字颜色 1 4 3 3" xfId="3377"/>
    <cellStyle name="40% - 强调文字颜色 1 4 3 3 2" xfId="3378"/>
    <cellStyle name="40% - 强调文字颜色 1 4 3 4" xfId="3379"/>
    <cellStyle name="40% - 强调文字颜色 1 4 4" xfId="3383"/>
    <cellStyle name="40% - 强调文字颜色 1 4 4 2" xfId="3385"/>
    <cellStyle name="40% - 强调文字颜色 1 4 4 3" xfId="3386"/>
    <cellStyle name="40% - 强调文字颜色 1 4 5" xfId="3387"/>
    <cellStyle name="40% - 强调文字颜色 1 4 5 2" xfId="3388"/>
    <cellStyle name="40% - 强调文字颜色 1 4 6" xfId="1004"/>
    <cellStyle name="40% - 强调文字颜色 1 5" xfId="3390"/>
    <cellStyle name="40% - 强调文字颜色 1 5 2" xfId="3013"/>
    <cellStyle name="40% - 强调文字颜色 1 5 2 2" xfId="3019"/>
    <cellStyle name="40% - 强调文字颜色 1 5 2 2 2" xfId="3395"/>
    <cellStyle name="40% - 强调文字颜色 1 5 2 3" xfId="3397"/>
    <cellStyle name="40% - 强调文字颜色 1 5 2 3 2" xfId="3399"/>
    <cellStyle name="40% - 强调文字颜色 1 5 2 4" xfId="3401"/>
    <cellStyle name="40% - 强调文字颜色 1 5 3" xfId="526"/>
    <cellStyle name="40% - 强调文字颜色 1 5 3 2" xfId="531"/>
    <cellStyle name="40% - 强调文字颜色 1 5 3 2 2" xfId="3402"/>
    <cellStyle name="40% - 强调文字颜色 1 5 3 3" xfId="3403"/>
    <cellStyle name="40% - 强调文字颜色 1 5 3 3 2" xfId="3405"/>
    <cellStyle name="40% - 强调文字颜色 1 5 3 4" xfId="3407"/>
    <cellStyle name="40% - 强调文字颜色 1 5 4" xfId="3409"/>
    <cellStyle name="40% - 强调文字颜色 1 5 4 2" xfId="3410"/>
    <cellStyle name="40% - 强调文字颜色 1 5 5" xfId="3412"/>
    <cellStyle name="40% - 强调文字颜色 1 5 5 2" xfId="1346"/>
    <cellStyle name="40% - 强调文字颜色 1 5 6" xfId="1424"/>
    <cellStyle name="40% - 强调文字颜色 1 6" xfId="2509"/>
    <cellStyle name="40% - 强调文字颜色 1 6 2" xfId="2514"/>
    <cellStyle name="40% - 强调文字颜色 1 6 2 2" xfId="2394"/>
    <cellStyle name="40% - 强调文字颜色 1 6 2 2 2" xfId="2397"/>
    <cellStyle name="40% - 强调文字颜色 1 6 2 3" xfId="2401"/>
    <cellStyle name="40% - 强调文字颜色 1 6 2 3 2" xfId="2403"/>
    <cellStyle name="40% - 强调文字颜色 1 6 2 4" xfId="2407"/>
    <cellStyle name="40% - 强调文字颜色 1 6 3" xfId="534"/>
    <cellStyle name="40% - 强调文字颜色 1 6 3 2" xfId="536"/>
    <cellStyle name="40% - 强调文字颜色 1 6 3 2 2" xfId="2421"/>
    <cellStyle name="40% - 强调文字颜色 1 6 3 3" xfId="2424"/>
    <cellStyle name="40% - 强调文字颜色 1 6 3 3 2" xfId="2429"/>
    <cellStyle name="40% - 强调文字颜色 1 6 3 4" xfId="2435"/>
    <cellStyle name="40% - 强调文字颜色 1 6 4" xfId="1449"/>
    <cellStyle name="40% - 强调文字颜色 1 6 4 2" xfId="2446"/>
    <cellStyle name="40% - 强调文字颜色 1 6 5" xfId="3413"/>
    <cellStyle name="40% - 强调文字颜色 1 6 5 2" xfId="1727"/>
    <cellStyle name="40% - 强调文字颜色 1 6 6" xfId="1296"/>
    <cellStyle name="40% - 强调文字颜色 2 2" xfId="3414"/>
    <cellStyle name="40% - 强调文字颜色 2 2 2" xfId="3415"/>
    <cellStyle name="40% - 强调文字颜色 2 2 2 2" xfId="3422"/>
    <cellStyle name="40% - 强调文字颜色 2 2 2 2 2" xfId="3427"/>
    <cellStyle name="40% - 强调文字颜色 2 2 2 2 2 2" xfId="3428"/>
    <cellStyle name="40% - 强调文字颜色 2 2 2 2 2 2 2" xfId="2887"/>
    <cellStyle name="40% - 强调文字颜色 2 2 2 2 2 2 2 2" xfId="2894"/>
    <cellStyle name="40% - 强调文字颜色 2 2 2 2 2 3" xfId="3430"/>
    <cellStyle name="40% - 强调文字颜色 2 2 2 2 2 3 2" xfId="2923"/>
    <cellStyle name="40% - 强调文字颜色 2 2 2 2 2 3 2 2" xfId="88"/>
    <cellStyle name="40% - 强调文字颜色 2 2 2 2 2 4" xfId="3434"/>
    <cellStyle name="40% - 强调文字颜色 2 2 2 2 2 4 2" xfId="3437"/>
    <cellStyle name="40% - 强调文字颜色 2 2 2 2 3" xfId="3439"/>
    <cellStyle name="40% - 强调文字颜色 2 2 2 2 3 2" xfId="3440"/>
    <cellStyle name="40% - 强调文字颜色 2 2 2 2 3 2 2" xfId="3037"/>
    <cellStyle name="40% - 强调文字颜色 2 2 2 2 4" xfId="284"/>
    <cellStyle name="40% - 强调文字颜色 2 2 2 2 4 2" xfId="299"/>
    <cellStyle name="40% - 强调文字颜色 2 2 2 2 4 2 2" xfId="263"/>
    <cellStyle name="40% - 强调文字颜色 2 2 2 2 5" xfId="2200"/>
    <cellStyle name="40% - 强调文字颜色 2 2 2 2 5 2" xfId="2613"/>
    <cellStyle name="40% - 强调文字颜色 2 2 2 2 6" xfId="2618"/>
    <cellStyle name="40% - 强调文字颜色 2 2 2 2 6 2" xfId="2622"/>
    <cellStyle name="40% - 强调文字颜色 2 2 2 2 7" xfId="2626"/>
    <cellStyle name="40% - 强调文字颜色 2 2 2 3" xfId="2348"/>
    <cellStyle name="40% - 强调文字颜色 2 2 2 3 2" xfId="1851"/>
    <cellStyle name="40% - 强调文字颜色 2 2 2 3 2 2" xfId="3210"/>
    <cellStyle name="40% - 强调文字颜色 2 2 2 3 2 2 2" xfId="3443"/>
    <cellStyle name="40% - 强调文字颜色 2 2 2 3 3" xfId="3445"/>
    <cellStyle name="40% - 强调文字颜色 2 2 2 3 3 2" xfId="2829"/>
    <cellStyle name="40% - 强调文字颜色 2 2 2 3 3 2 2" xfId="2831"/>
    <cellStyle name="40% - 强调文字颜色 2 2 2 3 4" xfId="312"/>
    <cellStyle name="40% - 强调文字颜色 2 2 2 3 4 2" xfId="3446"/>
    <cellStyle name="40% - 强调文字颜色 2 2 2 3 5" xfId="2636"/>
    <cellStyle name="40% - 强调文字颜色 2 2 2 4" xfId="469"/>
    <cellStyle name="40% - 强调文字颜色 2 2 2 4 2" xfId="1867"/>
    <cellStyle name="40% - 强调文字颜色 2 2 2 4 2 2" xfId="3447"/>
    <cellStyle name="40% - 强调文字颜色 2 2 2 4 3" xfId="3156"/>
    <cellStyle name="40% - 强调文字颜色 2 2 2 4 3 2" xfId="2988"/>
    <cellStyle name="40% - 强调文字颜色 2 2 2 4 4" xfId="3448"/>
    <cellStyle name="40% - 强调文字颜色 2 2 2 5" xfId="3450"/>
    <cellStyle name="40% - 强调文字颜色 2 2 2 5 2" xfId="1998"/>
    <cellStyle name="40% - 强调文字颜色 2 2 2 6" xfId="840"/>
    <cellStyle name="40% - 强调文字颜色 2 2 2 6 2" xfId="3453"/>
    <cellStyle name="40% - 强调文字颜色 2 2 2 7" xfId="1075"/>
    <cellStyle name="40% - 强调文字颜色 2 2 2 7 2" xfId="3454"/>
    <cellStyle name="40% - 强调文字颜色 2 2 2 7 3" xfId="3456"/>
    <cellStyle name="40% - 强调文字颜色 2 2 2 8" xfId="3457"/>
    <cellStyle name="40% - 强调文字颜色 2 2 3" xfId="3458"/>
    <cellStyle name="40% - 强调文字颜色 2 2 3 2" xfId="3461"/>
    <cellStyle name="40% - 强调文字颜色 2 2 3 2 2" xfId="30"/>
    <cellStyle name="40% - 强调文字颜色 2 2 3 2 2 2" xfId="3161"/>
    <cellStyle name="40% - 强调文字颜色 2 2 3 2 2 2 2" xfId="3166"/>
    <cellStyle name="40% - 强调文字颜色 2 2 3 2 3" xfId="3462"/>
    <cellStyle name="40% - 强调文字颜色 2 2 3 2 3 2" xfId="3464"/>
    <cellStyle name="40% - 强调文字颜色 2 2 3 2 3 2 2" xfId="253"/>
    <cellStyle name="40% - 强调文字颜色 2 2 3 2 4" xfId="2281"/>
    <cellStyle name="40% - 强调文字颜色 2 2 3 2 4 2" xfId="2286"/>
    <cellStyle name="40% - 强调文字颜色 2 2 3 2 5" xfId="2212"/>
    <cellStyle name="40% - 强调文字颜色 2 2 3 3" xfId="3467"/>
    <cellStyle name="40% - 强调文字颜色 2 2 3 3 2" xfId="1900"/>
    <cellStyle name="40% - 强调文字颜色 2 2 3 3 2 2" xfId="3296"/>
    <cellStyle name="40% - 强调文字颜色 2 2 3 4" xfId="966"/>
    <cellStyle name="40% - 强调文字颜色 2 2 3 4 2" xfId="1912"/>
    <cellStyle name="40% - 强调文字颜色 2 2 3 4 2 2" xfId="2805"/>
    <cellStyle name="40% - 强调文字颜色 2 2 3 5" xfId="2474"/>
    <cellStyle name="40% - 强调文字颜色 2 2 3 5 2" xfId="2477"/>
    <cellStyle name="40% - 强调文字颜色 2 2 4" xfId="3468"/>
    <cellStyle name="40% - 强调文字颜色 2 2 4 2" xfId="3471"/>
    <cellStyle name="40% - 强调文字颜色 2 2 4 2 2" xfId="75"/>
    <cellStyle name="40% - 强调文字颜色 2 2 4 2 2 2" xfId="3472"/>
    <cellStyle name="40% - 强调文字颜色 2 2 4 3" xfId="3477"/>
    <cellStyle name="40% - 强调文字颜色 2 2 4 3 2" xfId="1617"/>
    <cellStyle name="40% - 强调文字颜色 2 2 4 3 2 2" xfId="3478"/>
    <cellStyle name="40% - 强调文字颜色 2 2 4 4" xfId="3479"/>
    <cellStyle name="40% - 强调文字颜色 2 2 4 4 2" xfId="1933"/>
    <cellStyle name="40% - 强调文字颜色 2 2 4 5" xfId="2506"/>
    <cellStyle name="40% - 强调文字颜色 2 2 5" xfId="3107"/>
    <cellStyle name="40% - 强调文字颜色 2 2 5 2" xfId="3480"/>
    <cellStyle name="40% - 强调文字颜色 2 2 5 2 2" xfId="637"/>
    <cellStyle name="40% - 强调文字颜色 2 2 5 3" xfId="3481"/>
    <cellStyle name="40% - 强调文字颜色 2 2 5 3 2" xfId="3483"/>
    <cellStyle name="40% - 强调文字颜色 2 2 5 4" xfId="3484"/>
    <cellStyle name="40% - 强调文字颜色 2 2 6" xfId="644"/>
    <cellStyle name="40% - 强调文字颜色 2 2 6 2" xfId="3486"/>
    <cellStyle name="40% - 强调文字颜色 2 2 7" xfId="303"/>
    <cellStyle name="40% - 强调文字颜色 2 2 7 2" xfId="271"/>
    <cellStyle name="40% - 强调文字颜色 2 2 8" xfId="342"/>
    <cellStyle name="40% - 强调文字颜色 2 2 8 2" xfId="439"/>
    <cellStyle name="40% - 强调文字颜色 2 2 9" xfId="512"/>
    <cellStyle name="40% - 强调文字颜色 2 3" xfId="3487"/>
    <cellStyle name="40% - 强调文字颜色 2 3 2" xfId="3488"/>
    <cellStyle name="40% - 强调文字颜色 2 3 2 2" xfId="3491"/>
    <cellStyle name="40% - 强调文字颜色 2 3 2 2 2" xfId="2456"/>
    <cellStyle name="40% - 强调文字颜色 2 3 2 2 2 2" xfId="1733"/>
    <cellStyle name="40% - 强调文字颜色 2 3 2 2 2 2 2" xfId="1740"/>
    <cellStyle name="40% - 强调文字颜色 2 3 2 2 2 2 2 2" xfId="3382"/>
    <cellStyle name="40% - 强调文字颜色 2 3 2 2 2 3" xfId="1725"/>
    <cellStyle name="40% - 强调文字颜色 2 3 2 2 2 3 2" xfId="3495"/>
    <cellStyle name="40% - 强调文字颜色 2 3 2 2 2 3 2 2" xfId="3497"/>
    <cellStyle name="40% - 强调文字颜色 2 3 2 2 2 4" xfId="3503"/>
    <cellStyle name="40% - 强调文字颜色 2 3 2 2 2 4 2" xfId="3511"/>
    <cellStyle name="40% - 强调文字颜色 2 3 2 2 3" xfId="2459"/>
    <cellStyle name="40% - 强调文字颜色 2 3 2 2 3 2" xfId="2463"/>
    <cellStyle name="40% - 强调文字颜色 2 3 2 2 3 2 2" xfId="3515"/>
    <cellStyle name="40% - 强调文字颜色 2 3 2 2 4" xfId="1627"/>
    <cellStyle name="40% - 强调文字颜色 2 3 2 2 4 2" xfId="1953"/>
    <cellStyle name="40% - 强调文字颜色 2 3 2 2 4 2 2" xfId="3518"/>
    <cellStyle name="40% - 强调文字颜色 2 3 2 2 5" xfId="2238"/>
    <cellStyle name="40% - 强调文字颜色 2 3 2 2 5 2" xfId="3047"/>
    <cellStyle name="40% - 强调文字颜色 2 3 2 2 6" xfId="186"/>
    <cellStyle name="40% - 强调文字颜色 2 3 2 3" xfId="3519"/>
    <cellStyle name="40% - 强调文字颜色 2 3 2 3 2" xfId="60"/>
    <cellStyle name="40% - 强调文字颜色 2 3 2 3 2 2" xfId="2630"/>
    <cellStyle name="40% - 强调文字颜色 2 3 2 3 2 2 2" xfId="3523"/>
    <cellStyle name="40% - 强调文字颜色 2 3 2 3 3" xfId="2640"/>
    <cellStyle name="40% - 强调文字颜色 2 3 2 3 3 2" xfId="2646"/>
    <cellStyle name="40% - 强调文字颜色 2 3 2 3 3 2 2" xfId="3526"/>
    <cellStyle name="40% - 强调文字颜色 2 3 2 3 4" xfId="2655"/>
    <cellStyle name="40% - 强调文字颜色 2 3 2 3 4 2" xfId="2660"/>
    <cellStyle name="40% - 强调文字颜色 2 3 2 3 5" xfId="2679"/>
    <cellStyle name="40% - 强调文字颜色 2 3 2 4" xfId="1021"/>
    <cellStyle name="40% - 强调文字颜色 2 3 2 4 2" xfId="2216"/>
    <cellStyle name="40% - 强调文字颜色 2 3 2 4 2 2" xfId="2951"/>
    <cellStyle name="40% - 强调文字颜色 2 3 2 4 3" xfId="3195"/>
    <cellStyle name="40% - 强调文字颜色 2 3 2 4 3 2" xfId="3290"/>
    <cellStyle name="40% - 强调文字颜色 2 3 2 4 4" xfId="3530"/>
    <cellStyle name="40% - 强调文字颜色 2 3 2 5" xfId="3532"/>
    <cellStyle name="40% - 强调文字颜色 2 3 2 5 2" xfId="2172"/>
    <cellStyle name="40% - 强调文字颜色 2 3 2 6" xfId="3534"/>
    <cellStyle name="40% - 强调文字颜色 2 3 2 6 2" xfId="2772"/>
    <cellStyle name="40% - 强调文字颜色 2 3 2 7" xfId="3537"/>
    <cellStyle name="40% - 强调文字颜色 2 3 2 7 2" xfId="3543"/>
    <cellStyle name="40% - 强调文字颜色 2 3 2 7 3" xfId="3548"/>
    <cellStyle name="40% - 强调文字颜色 2 3 2 8" xfId="3550"/>
    <cellStyle name="40% - 强调文字颜色 2 3 3" xfId="3555"/>
    <cellStyle name="40% - 强调文字颜色 2 3 3 2" xfId="3557"/>
    <cellStyle name="40% - 强调文字颜色 2 3 3 2 2" xfId="2927"/>
    <cellStyle name="40% - 强调文字颜色 2 3 3 2 2 2" xfId="2148"/>
    <cellStyle name="40% - 强调文字颜色 2 3 3 2 2 2 2" xfId="843"/>
    <cellStyle name="40% - 强调文字颜色 2 3 3 2 3" xfId="2931"/>
    <cellStyle name="40% - 强调文字颜色 2 3 3 2 3 2" xfId="2934"/>
    <cellStyle name="40% - 强调文字颜色 2 3 3 2 3 2 2" xfId="22"/>
    <cellStyle name="40% - 强调文字颜色 2 3 3 2 4" xfId="2941"/>
    <cellStyle name="40% - 强调文字颜色 2 3 3 2 4 2" xfId="2945"/>
    <cellStyle name="40% - 强调文字颜色 2 3 3 2 5" xfId="2256"/>
    <cellStyle name="40% - 强调文字颜色 2 3 3 3" xfId="3558"/>
    <cellStyle name="40% - 强调文字颜色 2 3 3 3 2" xfId="2243"/>
    <cellStyle name="40% - 强调文字颜色 2 3 3 3 2 2" xfId="2673"/>
    <cellStyle name="40% - 强调文字颜色 2 3 3 4" xfId="53"/>
    <cellStyle name="40% - 强调文字颜色 2 3 3 4 2" xfId="2262"/>
    <cellStyle name="40% - 强调文字颜色 2 3 3 4 2 2" xfId="3067"/>
    <cellStyle name="40% - 强调文字颜色 2 3 3 5" xfId="2566"/>
    <cellStyle name="40% - 强调文字颜色 2 3 3 5 2" xfId="2072"/>
    <cellStyle name="40% - 强调文字颜色 2 3 4" xfId="3559"/>
    <cellStyle name="40% - 强调文字颜色 2 3 4 2" xfId="3561"/>
    <cellStyle name="40% - 强调文字颜色 2 3 4 2 2" xfId="3562"/>
    <cellStyle name="40% - 强调文字颜色 2 3 4 2 2 2" xfId="2553"/>
    <cellStyle name="40% - 强调文字颜色 2 3 4 3" xfId="3563"/>
    <cellStyle name="40% - 强调文字颜色 2 3 4 3 2" xfId="2270"/>
    <cellStyle name="40% - 强调文字颜色 2 3 4 3 2 2" xfId="3566"/>
    <cellStyle name="40% - 强调文字颜色 2 3 4 4" xfId="3567"/>
    <cellStyle name="40% - 强调文字颜色 2 3 4 4 2" xfId="2277"/>
    <cellStyle name="40% - 强调文字颜色 2 3 4 5" xfId="2575"/>
    <cellStyle name="40% - 强调文字颜色 2 3 5" xfId="3568"/>
    <cellStyle name="40% - 强调文字颜色 2 3 5 2" xfId="3569"/>
    <cellStyle name="40% - 强调文字颜色 2 3 5 2 2" xfId="3570"/>
    <cellStyle name="40% - 强调文字颜色 2 3 5 3" xfId="3571"/>
    <cellStyle name="40% - 强调文字颜色 2 3 5 3 2" xfId="3572"/>
    <cellStyle name="40% - 强调文字颜色 2 3 5 4" xfId="3573"/>
    <cellStyle name="40% - 强调文字颜色 2 3 6" xfId="666"/>
    <cellStyle name="40% - 强调文字颜色 2 3 6 2" xfId="3574"/>
    <cellStyle name="40% - 强调文字颜色 2 3 7" xfId="603"/>
    <cellStyle name="40% - 强调文字颜色 2 3 7 2" xfId="606"/>
    <cellStyle name="40% - 强调文字颜色 2 3 8" xfId="344"/>
    <cellStyle name="40% - 强调文字颜色 2 3 8 2" xfId="713"/>
    <cellStyle name="40% - 强调文字颜色 2 3 8 3" xfId="794"/>
    <cellStyle name="40% - 强调文字颜色 2 3 9" xfId="808"/>
    <cellStyle name="40% - 强调文字颜色 2 4" xfId="1939"/>
    <cellStyle name="40% - 强调文字颜色 2 4 2" xfId="3576"/>
    <cellStyle name="40% - 强调文字颜色 2 4 2 2" xfId="3580"/>
    <cellStyle name="40% - 强调文字颜色 2 4 2 2 2" xfId="914"/>
    <cellStyle name="40% - 强调文字颜色 2 4 2 3" xfId="3583"/>
    <cellStyle name="40% - 强调文字颜色 2 4 2 3 2" xfId="871"/>
    <cellStyle name="40% - 强调文字颜色 2 4 2 4" xfId="3587"/>
    <cellStyle name="40% - 强调文字颜色 2 4 3" xfId="3588"/>
    <cellStyle name="40% - 强调文字颜色 2 4 3 2" xfId="3591"/>
    <cellStyle name="40% - 强调文字颜色 2 4 3 2 2" xfId="3592"/>
    <cellStyle name="40% - 强调文字颜色 2 4 3 3" xfId="3593"/>
    <cellStyle name="40% - 强调文字颜色 2 4 3 3 2" xfId="2701"/>
    <cellStyle name="40% - 强调文字颜色 2 4 3 4" xfId="3594"/>
    <cellStyle name="40% - 强调文字颜色 2 4 4" xfId="3498"/>
    <cellStyle name="40% - 强调文字颜色 2 4 4 2" xfId="3595"/>
    <cellStyle name="40% - 强调文字颜色 2 4 4 3" xfId="3596"/>
    <cellStyle name="40% - 强调文字颜色 2 4 5" xfId="3597"/>
    <cellStyle name="40% - 强调文字颜色 2 4 5 2" xfId="3598"/>
    <cellStyle name="40% - 强调文字颜色 2 4 6" xfId="3599"/>
    <cellStyle name="40% - 强调文字颜色 2 5" xfId="2710"/>
    <cellStyle name="40% - 强调文字颜色 2 5 2" xfId="3602"/>
    <cellStyle name="40% - 强调文字颜色 2 5 2 2" xfId="39"/>
    <cellStyle name="40% - 强调文字颜色 2 5 2 2 2" xfId="1514"/>
    <cellStyle name="40% - 强调文字颜色 2 5 2 3" xfId="749"/>
    <cellStyle name="40% - 强调文字颜色 2 5 2 3 2" xfId="767"/>
    <cellStyle name="40% - 强调文字颜色 2 5 2 4" xfId="1517"/>
    <cellStyle name="40% - 强调文字颜色 2 5 3" xfId="165"/>
    <cellStyle name="40% - 强调文字颜色 2 5 3 2" xfId="1534"/>
    <cellStyle name="40% - 强调文字颜色 2 5 3 2 2" xfId="1537"/>
    <cellStyle name="40% - 强调文字颜色 2 5 3 3" xfId="782"/>
    <cellStyle name="40% - 强调文字颜色 2 5 3 3 2" xfId="3099"/>
    <cellStyle name="40% - 强调文字颜色 2 5 3 4" xfId="3603"/>
    <cellStyle name="40% - 强调文字颜色 2 5 4" xfId="3605"/>
    <cellStyle name="40% - 强调文字颜色 2 5 4 2" xfId="877"/>
    <cellStyle name="40% - 强调文字颜色 2 5 5" xfId="3607"/>
    <cellStyle name="40% - 强调文字颜色 2 5 5 2" xfId="1767"/>
    <cellStyle name="40% - 强调文字颜色 2 5 6" xfId="3608"/>
    <cellStyle name="40% - 强调文字颜色 2 6" xfId="2520"/>
    <cellStyle name="40% - 强调文字颜色 2 6 2" xfId="2525"/>
    <cellStyle name="40% - 强调文字颜色 2 6 2 2" xfId="1580"/>
    <cellStyle name="40% - 强调文字颜色 2 6 2 2 2" xfId="1553"/>
    <cellStyle name="40% - 强调文字颜色 2 6 2 3" xfId="1584"/>
    <cellStyle name="40% - 强调文字颜色 2 6 2 3 2" xfId="2854"/>
    <cellStyle name="40% - 强调文字颜色 2 6 2 4" xfId="1059"/>
    <cellStyle name="40% - 强调文字颜色 2 6 3" xfId="556"/>
    <cellStyle name="40% - 强调文字颜色 2 6 3 2" xfId="2873"/>
    <cellStyle name="40% - 强调文字颜色 2 6 3 2 2" xfId="2879"/>
    <cellStyle name="40% - 强调文字颜色 2 6 3 3" xfId="2888"/>
    <cellStyle name="40% - 强调文字颜色 2 6 3 3 2" xfId="2896"/>
    <cellStyle name="40% - 强调文字颜色 2 6 3 4" xfId="2902"/>
    <cellStyle name="40% - 强调文字颜色 2 6 4" xfId="696"/>
    <cellStyle name="40% - 强调文字颜色 2 6 4 2" xfId="2914"/>
    <cellStyle name="40% - 强调文字颜色 2 6 5" xfId="3218"/>
    <cellStyle name="40% - 强调文字颜色 2 6 5 2" xfId="1773"/>
    <cellStyle name="40% - 强调文字颜色 2 6 6" xfId="3609"/>
    <cellStyle name="40% - 强调文字颜色 3 2" xfId="3610"/>
    <cellStyle name="40% - 强调文字颜色 3 2 2" xfId="3499"/>
    <cellStyle name="40% - 强调文字颜色 3 2 2 2" xfId="3507"/>
    <cellStyle name="40% - 强调文字颜色 3 2 2 2 2" xfId="3617"/>
    <cellStyle name="40% - 强调文字颜色 3 2 2 2 2 2" xfId="3621"/>
    <cellStyle name="40% - 强调文字颜色 3 2 2 2 2 2 2" xfId="3626"/>
    <cellStyle name="40% - 强调文字颜色 3 2 2 2 2 2 2 2" xfId="3629"/>
    <cellStyle name="40% - 强调文字颜色 3 2 2 2 2 3" xfId="3631"/>
    <cellStyle name="40% - 强调文字颜色 3 2 2 2 2 3 2" xfId="3633"/>
    <cellStyle name="40% - 强调文字颜色 3 2 2 2 2 3 2 2" xfId="3636"/>
    <cellStyle name="40% - 强调文字颜色 3 2 2 2 2 4" xfId="3640"/>
    <cellStyle name="40% - 强调文字颜色 3 2 2 2 2 4 2" xfId="2411"/>
    <cellStyle name="40% - 强调文字颜色 3 2 2 2 3" xfId="3644"/>
    <cellStyle name="40% - 强调文字颜色 3 2 2 2 3 2" xfId="3649"/>
    <cellStyle name="40% - 强调文字颜色 3 2 2 2 3 2 2" xfId="3653"/>
    <cellStyle name="40% - 强调文字颜色 3 2 2 2 4" xfId="3656"/>
    <cellStyle name="40% - 强调文字颜色 3 2 2 2 4 2" xfId="3662"/>
    <cellStyle name="40% - 强调文字颜色 3 2 2 2 4 2 2" xfId="3663"/>
    <cellStyle name="40% - 强调文字颜色 3 2 2 2 5" xfId="116"/>
    <cellStyle name="40% - 强调文字颜色 3 2 2 2 5 2" xfId="205"/>
    <cellStyle name="40% - 强调文字颜色 3 2 2 2 6" xfId="1058"/>
    <cellStyle name="40% - 强调文字颜色 3 2 2 2 6 2" xfId="408"/>
    <cellStyle name="40% - 强调文字颜色 3 2 2 2 7" xfId="1432"/>
    <cellStyle name="40% - 强调文字颜色 3 2 2 3" xfId="3666"/>
    <cellStyle name="40% - 强调文字颜色 3 2 2 3 2" xfId="3672"/>
    <cellStyle name="40% - 强调文字颜色 3 2 2 3 2 2" xfId="762"/>
    <cellStyle name="40% - 强调文字颜色 3 2 2 3 2 2 2" xfId="3673"/>
    <cellStyle name="40% - 强调文字颜色 3 2 2 3 3" xfId="3677"/>
    <cellStyle name="40% - 强调文字颜色 3 2 2 3 3 2" xfId="2382"/>
    <cellStyle name="40% - 强调文字颜色 3 2 2 3 3 2 2" xfId="361"/>
    <cellStyle name="40% - 强调文字颜色 3 2 2 3 4" xfId="3681"/>
    <cellStyle name="40% - 强调文字颜色 3 2 2 3 4 2" xfId="3682"/>
    <cellStyle name="40% - 强调文字颜色 3 2 2 3 5" xfId="1447"/>
    <cellStyle name="40% - 强调文字颜色 3 2 2 4" xfId="774"/>
    <cellStyle name="40% - 强调文字颜色 3 2 2 4 2" xfId="3316"/>
    <cellStyle name="40% - 强调文字颜色 3 2 2 4 2 2" xfId="3320"/>
    <cellStyle name="40% - 强调文字颜色 3 2 2 4 3" xfId="3232"/>
    <cellStyle name="40% - 强调文字颜色 3 2 2 4 3 2" xfId="2556"/>
    <cellStyle name="40% - 强调文字颜色 3 2 2 4 4" xfId="3684"/>
    <cellStyle name="40% - 强调文字颜色 3 2 2 5" xfId="788"/>
    <cellStyle name="40% - 强调文字颜色 3 2 2 5 2" xfId="1036"/>
    <cellStyle name="40% - 强调文字颜色 3 2 2 6" xfId="1163"/>
    <cellStyle name="40% - 强调文字颜色 3 2 2 6 2" xfId="1171"/>
    <cellStyle name="40% - 强调文字颜色 3 2 2 7" xfId="1138"/>
    <cellStyle name="40% - 强调文字颜色 3 2 2 7 2" xfId="1239"/>
    <cellStyle name="40% - 强调文字颜色 3 2 2 7 3" xfId="1245"/>
    <cellStyle name="40% - 强调文字颜色 3 2 2 8" xfId="1253"/>
    <cellStyle name="40% - 强调文字颜色 3 2 3" xfId="3685"/>
    <cellStyle name="40% - 强调文字颜色 3 2 3 2" xfId="3689"/>
    <cellStyle name="40% - 强调文字颜色 3 2 3 2 2" xfId="3691"/>
    <cellStyle name="40% - 强调文字颜色 3 2 3 2 2 2" xfId="3435"/>
    <cellStyle name="40% - 强调文字颜色 3 2 3 2 2 2 2" xfId="3438"/>
    <cellStyle name="40% - 强调文字颜色 3 2 3 2 3" xfId="3693"/>
    <cellStyle name="40% - 强调文字颜色 3 2 3 2 3 2" xfId="3696"/>
    <cellStyle name="40% - 强调文字颜色 3 2 3 2 3 2 2" xfId="3697"/>
    <cellStyle name="40% - 强调文字颜色 3 2 3 2 4" xfId="3700"/>
    <cellStyle name="40% - 强调文字颜色 3 2 3 2 4 2" xfId="3702"/>
    <cellStyle name="40% - 强调文字颜色 3 2 3 2 5" xfId="1833"/>
    <cellStyle name="40% - 强调文字颜色 3 2 3 3" xfId="3703"/>
    <cellStyle name="40% - 强调文字颜色 3 2 3 3 2" xfId="3706"/>
    <cellStyle name="40% - 强调文字颜色 3 2 3 3 2 2" xfId="3711"/>
    <cellStyle name="40% - 强调文字颜色 3 2 3 4" xfId="451"/>
    <cellStyle name="40% - 强调文字颜色 3 2 3 4 2" xfId="3715"/>
    <cellStyle name="40% - 强调文字颜色 3 2 3 4 2 2" xfId="3721"/>
    <cellStyle name="40% - 强调文字颜色 3 2 3 5" xfId="1281"/>
    <cellStyle name="40% - 强调文字颜色 3 2 3 5 2" xfId="1286"/>
    <cellStyle name="40% - 强调文字颜色 3 2 4" xfId="3504"/>
    <cellStyle name="40% - 强调文字颜色 3 2 4 2" xfId="3612"/>
    <cellStyle name="40% - 强调文字颜色 3 2 4 2 2" xfId="3619"/>
    <cellStyle name="40% - 强调文字颜色 3 2 4 2 2 2" xfId="3625"/>
    <cellStyle name="40% - 强调文字颜色 3 2 4 3" xfId="3642"/>
    <cellStyle name="40% - 强调文字颜色 3 2 4 3 2" xfId="3647"/>
    <cellStyle name="40% - 强调文字颜色 3 2 4 3 2 2" xfId="3651"/>
    <cellStyle name="40% - 强调文字颜色 3 2 4 4" xfId="3654"/>
    <cellStyle name="40% - 强调文字颜色 3 2 4 4 2" xfId="3659"/>
    <cellStyle name="40% - 强调文字颜色 3 2 4 5" xfId="113"/>
    <cellStyle name="40% - 强调文字颜色 3 2 5" xfId="3664"/>
    <cellStyle name="40% - 强调文字颜色 3 2 5 2" xfId="3667"/>
    <cellStyle name="40% - 强调文字颜色 3 2 5 2 2" xfId="757"/>
    <cellStyle name="40% - 强调文字颜色 3 2 5 3" xfId="3674"/>
    <cellStyle name="40% - 强调文字颜色 3 2 5 3 2" xfId="2377"/>
    <cellStyle name="40% - 强调文字颜色 3 2 5 4" xfId="3678"/>
    <cellStyle name="40% - 强调文字颜色 3 2 6" xfId="772"/>
    <cellStyle name="40% - 强调文字颜色 3 2 6 2" xfId="3312"/>
    <cellStyle name="40% - 强调文字颜色 3 2 7" xfId="786"/>
    <cellStyle name="40% - 强调文字颜色 3 2 7 2" xfId="1031"/>
    <cellStyle name="40% - 强调文字颜色 3 2 8" xfId="1161"/>
    <cellStyle name="40% - 强调文字颜色 3 2 8 2" xfId="1167"/>
    <cellStyle name="40% - 强调文字颜色 3 2 8 3" xfId="1208"/>
    <cellStyle name="40% - 强调文字颜色 3 2 9" xfId="1135"/>
    <cellStyle name="40% - 强调文字颜色 3 3" xfId="3722"/>
    <cellStyle name="40% - 强调文字颜色 3 3 2" xfId="3724"/>
    <cellStyle name="40% - 强调文字颜色 3 3 2 2" xfId="3729"/>
    <cellStyle name="40% - 强调文字颜色 3 3 2 2 2" xfId="3732"/>
    <cellStyle name="40% - 强调文字颜色 3 3 2 2 2 2" xfId="3734"/>
    <cellStyle name="40% - 强调文字颜色 3 3 2 2 2 2 2" xfId="3736"/>
    <cellStyle name="40% - 强调文字颜色 3 3 2 2 2 2 2 2" xfId="983"/>
    <cellStyle name="40% - 强调文字颜色 3 3 2 2 2 3" xfId="3739"/>
    <cellStyle name="40% - 强调文字颜色 3 3 2 2 2 3 2" xfId="3740"/>
    <cellStyle name="40% - 强调文字颜色 3 3 2 2 2 3 2 2" xfId="3741"/>
    <cellStyle name="40% - 强调文字颜色 3 3 2 2 2 4" xfId="3421"/>
    <cellStyle name="40% - 强调文字颜色 3 3 2 2 2 4 2" xfId="3426"/>
    <cellStyle name="40% - 强调文字颜色 3 3 2 2 3" xfId="3742"/>
    <cellStyle name="40% - 强调文字颜色 3 3 2 2 3 2" xfId="3744"/>
    <cellStyle name="40% - 强调文字颜色 3 3 2 2 3 2 2" xfId="3746"/>
    <cellStyle name="40% - 强调文字颜色 3 3 2 2 4" xfId="2021"/>
    <cellStyle name="40% - 强调文字颜色 3 3 2 2 4 2" xfId="3747"/>
    <cellStyle name="40% - 强调文字颜色 3 3 2 2 4 2 2" xfId="3750"/>
    <cellStyle name="40% - 强调文字颜色 3 3 2 2 5" xfId="2696"/>
    <cellStyle name="40% - 强调文字颜色 3 3 2 2 5 2" xfId="3751"/>
    <cellStyle name="40% - 强调文字颜色 3 3 2 2 6" xfId="2496"/>
    <cellStyle name="40% - 强调文字颜色 3 3 2 3" xfId="3753"/>
    <cellStyle name="40% - 强调文字颜色 3 3 2 3 2" xfId="3755"/>
    <cellStyle name="40% - 强调文字颜色 3 3 2 3 2 2" xfId="2138"/>
    <cellStyle name="40% - 强调文字颜色 3 3 2 3 2 2 2" xfId="3756"/>
    <cellStyle name="40% - 强调文字颜色 3 3 2 3 3" xfId="3757"/>
    <cellStyle name="40% - 强调文字颜色 3 3 2 3 3 2" xfId="3758"/>
    <cellStyle name="40% - 强调文字颜色 3 3 2 3 3 2 2" xfId="3760"/>
    <cellStyle name="40% - 强调文字颜色 3 3 2 3 4" xfId="3761"/>
    <cellStyle name="40% - 强调文字颜色 3 3 2 3 4 2" xfId="583"/>
    <cellStyle name="40% - 强调文字颜色 3 3 2 3 5" xfId="3762"/>
    <cellStyle name="40% - 强调文字颜色 3 3 2 4" xfId="1088"/>
    <cellStyle name="40% - 强调文字颜色 3 3 2 4 2" xfId="3539"/>
    <cellStyle name="40% - 强调文字颜色 3 3 2 4 2 2" xfId="3544"/>
    <cellStyle name="40% - 强调文字颜色 3 3 2 4 3" xfId="3553"/>
    <cellStyle name="40% - 强调文字颜色 3 3 2 4 3 2" xfId="3763"/>
    <cellStyle name="40% - 强调文字颜色 3 3 2 4 4" xfId="3765"/>
    <cellStyle name="40% - 强调文字颜色 3 3 2 5" xfId="1468"/>
    <cellStyle name="40% - 强调文字颜色 3 3 2 5 2" xfId="1475"/>
    <cellStyle name="40% - 强调文字颜色 3 3 2 6" xfId="1557"/>
    <cellStyle name="40% - 强调文字颜色 3 3 2 6 2" xfId="1561"/>
    <cellStyle name="40% - 强调文字颜色 3 3 2 7" xfId="1603"/>
    <cellStyle name="40% - 强调文字颜色 3 3 2 7 2" xfId="1612"/>
    <cellStyle name="40% - 强调文字颜色 3 3 2 7 3" xfId="354"/>
    <cellStyle name="40% - 强调文字颜色 3 3 2 8" xfId="1632"/>
    <cellStyle name="40% - 强调文字颜色 3 3 3" xfId="3767"/>
    <cellStyle name="40% - 强调文字颜色 3 3 3 2" xfId="35"/>
    <cellStyle name="40% - 强调文字颜色 3 3 3 2 2" xfId="3611"/>
    <cellStyle name="40% - 强调文字颜色 3 3 3 2 2 2" xfId="3502"/>
    <cellStyle name="40% - 强调文字颜色 3 3 3 2 2 2 2" xfId="3510"/>
    <cellStyle name="40% - 强调文字颜色 3 3 3 2 3" xfId="3723"/>
    <cellStyle name="40% - 强调文字颜色 3 3 3 2 3 2" xfId="3728"/>
    <cellStyle name="40% - 强调文字颜色 3 3 3 2 3 2 2" xfId="3731"/>
    <cellStyle name="40% - 强调文字颜色 3 3 3 2 4" xfId="3772"/>
    <cellStyle name="40% - 强调文字颜色 3 3 3 2 4 2" xfId="3774"/>
    <cellStyle name="40% - 强调文字颜色 3 3 3 2 5" xfId="3776"/>
    <cellStyle name="40% - 强调文字颜色 3 3 3 3" xfId="233"/>
    <cellStyle name="40% - 强调文字颜色 3 3 3 3 2" xfId="3784"/>
    <cellStyle name="40% - 强调文字颜色 3 3 3 3 2 2" xfId="3786"/>
    <cellStyle name="40% - 强调文字颜色 3 3 3 4" xfId="237"/>
    <cellStyle name="40% - 强调文字颜色 3 3 3 4 2" xfId="3793"/>
    <cellStyle name="40% - 强调文字颜色 3 3 3 4 2 2" xfId="3795"/>
    <cellStyle name="40% - 强调文字颜色 3 3 3 5" xfId="258"/>
    <cellStyle name="40% - 强调文字颜色 3 3 3 5 2" xfId="3802"/>
    <cellStyle name="40% - 强调文字颜色 3 3 4" xfId="3803"/>
    <cellStyle name="40% - 强调文字颜色 3 3 4 2" xfId="3806"/>
    <cellStyle name="40% - 强调文字颜色 3 3 4 2 2" xfId="3807"/>
    <cellStyle name="40% - 强调文字颜色 3 3 4 2 2 2" xfId="3809"/>
    <cellStyle name="40% - 强调文字颜色 3 3 4 3" xfId="3810"/>
    <cellStyle name="40% - 强调文字颜色 3 3 4 3 2" xfId="3811"/>
    <cellStyle name="40% - 强调文字颜色 3 3 4 3 2 2" xfId="3812"/>
    <cellStyle name="40% - 强调文字颜色 3 3 4 4" xfId="3813"/>
    <cellStyle name="40% - 强调文字颜色 3 3 4 4 2" xfId="3814"/>
    <cellStyle name="40% - 强调文字颜色 3 3 4 5" xfId="1834"/>
    <cellStyle name="40% - 强调文字颜色 3 3 5" xfId="3815"/>
    <cellStyle name="40% - 强调文字颜色 3 3 5 2" xfId="3816"/>
    <cellStyle name="40% - 强调文字颜色 3 3 5 2 2" xfId="3818"/>
    <cellStyle name="40% - 强调文字颜色 3 3 5 3" xfId="3820"/>
    <cellStyle name="40% - 强调文字颜色 3 3 5 3 2" xfId="3821"/>
    <cellStyle name="40% - 强调文字颜色 3 3 5 4" xfId="3823"/>
    <cellStyle name="40% - 强调文字颜色 3 3 6" xfId="454"/>
    <cellStyle name="40% - 强调文字颜色 3 3 6 2" xfId="3824"/>
    <cellStyle name="40% - 强调文字颜色 3 3 7" xfId="1284"/>
    <cellStyle name="40% - 强调文字颜色 3 3 7 2" xfId="1289"/>
    <cellStyle name="40% - 强调文字颜色 3 3 8" xfId="1371"/>
    <cellStyle name="40% - 强调文字颜色 3 3 8 2" xfId="1373"/>
    <cellStyle name="40% - 强调文字颜色 3 3 8 3" xfId="1388"/>
    <cellStyle name="40% - 强调文字颜色 3 3 9" xfId="1396"/>
    <cellStyle name="40% - 强调文字颜色 3 4" xfId="3773"/>
    <cellStyle name="40% - 强调文字颜色 3 4 2" xfId="3775"/>
    <cellStyle name="40% - 强调文字颜色 3 4 2 2" xfId="3826"/>
    <cellStyle name="40% - 强调文字颜色 3 4 2 2 2" xfId="3827"/>
    <cellStyle name="40% - 强调文字颜色 3 4 2 3" xfId="3828"/>
    <cellStyle name="40% - 强调文字颜色 3 4 2 3 2" xfId="3829"/>
    <cellStyle name="40% - 强调文字颜色 3 4 2 4" xfId="1144"/>
    <cellStyle name="40% - 强调文字颜色 3 4 3" xfId="3830"/>
    <cellStyle name="40% - 强调文字颜色 3 4 3 2" xfId="3833"/>
    <cellStyle name="40% - 强调文字颜色 3 4 3 2 2" xfId="3834"/>
    <cellStyle name="40% - 强调文字颜色 3 4 3 3" xfId="3835"/>
    <cellStyle name="40% - 强调文字颜色 3 4 3 3 2" xfId="3836"/>
    <cellStyle name="40% - 强调文字颜色 3 4 3 4" xfId="3837"/>
    <cellStyle name="40% - 强调文字颜色 3 4 4" xfId="3613"/>
    <cellStyle name="40% - 强调文字颜色 3 4 4 2" xfId="3620"/>
    <cellStyle name="40% - 强调文字颜色 3 4 4 3" xfId="3630"/>
    <cellStyle name="40% - 强调文字颜色 3 4 5" xfId="3643"/>
    <cellStyle name="40% - 强调文字颜色 3 4 5 2" xfId="3648"/>
    <cellStyle name="40% - 强调文字颜色 3 4 6" xfId="3655"/>
    <cellStyle name="40% - 强调文字颜色 3 5" xfId="3779"/>
    <cellStyle name="40% - 强调文字颜色 3 5 2" xfId="3838"/>
    <cellStyle name="40% - 强调文字颜色 3 5 2 2" xfId="1668"/>
    <cellStyle name="40% - 强调文字颜色 3 5 2 2 2" xfId="1672"/>
    <cellStyle name="40% - 强调文字颜色 3 5 2 3" xfId="1680"/>
    <cellStyle name="40% - 强调文字颜色 3 5 2 3 2" xfId="1691"/>
    <cellStyle name="40% - 强调文字颜色 3 5 2 4" xfId="1694"/>
    <cellStyle name="40% - 强调文字颜色 3 5 3" xfId="3839"/>
    <cellStyle name="40% - 强调文字颜色 3 5 3 2" xfId="1706"/>
    <cellStyle name="40% - 强调文字颜色 3 5 3 2 2" xfId="1710"/>
    <cellStyle name="40% - 强调文字颜色 3 5 3 3" xfId="1718"/>
    <cellStyle name="40% - 强调文字颜色 3 5 3 3 2" xfId="3842"/>
    <cellStyle name="40% - 强调文字颜色 3 5 3 4" xfId="3847"/>
    <cellStyle name="40% - 强调文字颜色 3 5 4" xfId="3670"/>
    <cellStyle name="40% - 强调文字颜色 3 5 4 2" xfId="761"/>
    <cellStyle name="40% - 强调文字颜色 3 5 5" xfId="3676"/>
    <cellStyle name="40% - 强调文字颜色 3 5 5 2" xfId="2381"/>
    <cellStyle name="40% - 强调文字颜色 3 5 6" xfId="3680"/>
    <cellStyle name="40% - 强调文字颜色 3 6" xfId="2528"/>
    <cellStyle name="40% - 强调文字颜色 3 6 2" xfId="3306"/>
    <cellStyle name="40% - 强调文字颜色 3 6 2 2" xfId="880"/>
    <cellStyle name="40% - 强调文字颜色 3 6 2 2 2" xfId="886"/>
    <cellStyle name="40% - 强调文字颜色 3 6 2 3" xfId="133"/>
    <cellStyle name="40% - 强调文字颜色 3 6 2 3 2" xfId="3850"/>
    <cellStyle name="40% - 强调文字颜色 3 6 2 4" xfId="3851"/>
    <cellStyle name="40% - 强调文字颜色 3 6 3" xfId="3308"/>
    <cellStyle name="40% - 强调文字颜色 3 6 3 2" xfId="3310"/>
    <cellStyle name="40% - 强调文字颜色 3 6 3 2 2" xfId="3852"/>
    <cellStyle name="40% - 强调文字颜色 3 6 3 3" xfId="3441"/>
    <cellStyle name="40% - 强调文字颜色 3 6 3 3 2" xfId="3854"/>
    <cellStyle name="40% - 强调文字颜色 3 6 3 4" xfId="3855"/>
    <cellStyle name="40% - 强调文字颜色 3 6 4" xfId="3314"/>
    <cellStyle name="40% - 强调文字颜色 3 6 4 2" xfId="3318"/>
    <cellStyle name="40% - 强调文字颜色 3 6 5" xfId="3227"/>
    <cellStyle name="40% - 强调文字颜色 3 6 5 2" xfId="2555"/>
    <cellStyle name="40% - 强调文字颜色 3 6 6" xfId="3683"/>
    <cellStyle name="40% - 强调文字颜色 4 2" xfId="3781"/>
    <cellStyle name="40% - 强调文字颜色 4 2 2" xfId="3788"/>
    <cellStyle name="40% - 强调文字颜色 4 2 2 2" xfId="3858"/>
    <cellStyle name="40% - 强调文字颜色 4 2 2 2 2" xfId="3860"/>
    <cellStyle name="40% - 强调文字颜色 4 2 2 2 2 2" xfId="3863"/>
    <cellStyle name="40% - 强调文字颜色 4 2 2 2 2 2 2" xfId="2761"/>
    <cellStyle name="40% - 强调文字颜色 4 2 2 2 2 2 2 2" xfId="3865"/>
    <cellStyle name="40% - 强调文字颜色 4 2 2 2 2 3" xfId="2596"/>
    <cellStyle name="40% - 强调文字颜色 4 2 2 2 2 3 2" xfId="2600"/>
    <cellStyle name="40% - 强调文字颜色 4 2 2 2 2 3 2 2" xfId="3867"/>
    <cellStyle name="40% - 强调文字颜色 4 2 2 2 2 4" xfId="3872"/>
    <cellStyle name="40% - 强调文字颜色 4 2 2 2 2 4 2" xfId="3876"/>
    <cellStyle name="40% - 强调文字颜色 4 2 2 2 3" xfId="3878"/>
    <cellStyle name="40% - 强调文字颜色 4 2 2 2 3 2" xfId="3880"/>
    <cellStyle name="40% - 强调文字颜色 4 2 2 2 3 2 2" xfId="3883"/>
    <cellStyle name="40% - 强调文字颜色 4 2 2 2 4" xfId="3885"/>
    <cellStyle name="40% - 强调文字颜色 4 2 2 2 4 2" xfId="3886"/>
    <cellStyle name="40% - 强调文字颜色 4 2 2 2 4 2 2" xfId="3888"/>
    <cellStyle name="40% - 强调文字颜色 4 2 2 2 5" xfId="3889"/>
    <cellStyle name="40% - 强调文字颜色 4 2 2 2 5 2" xfId="897"/>
    <cellStyle name="40% - 强调文字颜色 4 2 2 2 6" xfId="3892"/>
    <cellStyle name="40% - 强调文字颜色 4 2 2 2 6 2" xfId="816"/>
    <cellStyle name="40% - 强调文字颜色 4 2 2 2 7" xfId="126"/>
    <cellStyle name="40% - 强调文字颜色 4 2 2 3" xfId="3894"/>
    <cellStyle name="40% - 强调文字颜色 4 2 2 3 2" xfId="3895"/>
    <cellStyle name="40% - 强调文字颜色 4 2 2 3 2 2" xfId="3896"/>
    <cellStyle name="40% - 强调文字颜色 4 2 2 3 2 2 2" xfId="3134"/>
    <cellStyle name="40% - 强调文字颜色 4 2 2 3 3" xfId="3897"/>
    <cellStyle name="40% - 强调文字颜色 4 2 2 3 3 2" xfId="3901"/>
    <cellStyle name="40% - 强调文字颜色 4 2 2 3 3 2 2" xfId="3906"/>
    <cellStyle name="40% - 强调文字颜色 4 2 2 3 4" xfId="3907"/>
    <cellStyle name="40% - 强调文字颜色 4 2 2 3 4 2" xfId="3910"/>
    <cellStyle name="40% - 强调文字颜色 4 2 2 3 5" xfId="3911"/>
    <cellStyle name="40% - 强调文字颜色 4 2 2 4" xfId="3913"/>
    <cellStyle name="40% - 强调文字颜色 4 2 2 4 2" xfId="3914"/>
    <cellStyle name="40% - 强调文字颜色 4 2 2 4 2 2" xfId="3915"/>
    <cellStyle name="40% - 强调文字颜色 4 2 2 4 3" xfId="3916"/>
    <cellStyle name="40% - 强调文字颜色 4 2 2 4 3 2" xfId="3917"/>
    <cellStyle name="40% - 强调文字颜色 4 2 2 4 4" xfId="3918"/>
    <cellStyle name="40% - 强调文字颜色 4 2 2 5" xfId="3919"/>
    <cellStyle name="40% - 强调文字颜色 4 2 2 5 2" xfId="2845"/>
    <cellStyle name="40% - 强调文字颜色 4 2 2 6" xfId="3921"/>
    <cellStyle name="40% - 强调文字颜色 4 2 2 6 2" xfId="3922"/>
    <cellStyle name="40% - 强调文字颜色 4 2 2 7" xfId="3923"/>
    <cellStyle name="40% - 强调文字颜色 4 2 2 7 2" xfId="3924"/>
    <cellStyle name="40% - 强调文字颜色 4 2 2 7 3" xfId="3925"/>
    <cellStyle name="40% - 强调文字颜色 4 2 2 8" xfId="3929"/>
    <cellStyle name="40% - 强调文字颜色 4 2 3" xfId="3932"/>
    <cellStyle name="40% - 强调文字颜色 4 2 3 2" xfId="179"/>
    <cellStyle name="40% - 强调文字颜色 4 2 3 2 2" xfId="3935"/>
    <cellStyle name="40% - 强调文字颜色 4 2 3 2 2 2" xfId="3639"/>
    <cellStyle name="40% - 强调文字颜色 4 2 3 2 2 2 2" xfId="2410"/>
    <cellStyle name="40% - 强调文字颜色 4 2 3 2 3" xfId="3938"/>
    <cellStyle name="40% - 强调文字颜色 4 2 3 2 3 2" xfId="3941"/>
    <cellStyle name="40% - 强调文字颜色 4 2 3 2 3 2 2" xfId="3945"/>
    <cellStyle name="40% - 强调文字颜色 4 2 3 2 4" xfId="3949"/>
    <cellStyle name="40% - 强调文字颜色 4 2 3 2 4 2" xfId="3952"/>
    <cellStyle name="40% - 强调文字颜色 4 2 3 2 5" xfId="2342"/>
    <cellStyle name="40% - 强调文字颜色 4 2 3 3" xfId="152"/>
    <cellStyle name="40% - 强调文字颜色 4 2 3 3 2" xfId="3955"/>
    <cellStyle name="40% - 强调文字颜色 4 2 3 3 2 2" xfId="3959"/>
    <cellStyle name="40% - 强调文字颜色 4 2 3 4" xfId="214"/>
    <cellStyle name="40% - 强调文字颜色 4 2 3 4 2" xfId="3963"/>
    <cellStyle name="40% - 强调文字颜色 4 2 3 4 2 2" xfId="3967"/>
    <cellStyle name="40% - 强调文字颜色 4 2 3 5" xfId="218"/>
    <cellStyle name="40% - 强调文字颜色 4 2 3 5 2" xfId="3971"/>
    <cellStyle name="40% - 强调文字颜色 4 2 4" xfId="3972"/>
    <cellStyle name="40% - 强调文字颜色 4 2 4 2" xfId="3976"/>
    <cellStyle name="40% - 强调文字颜色 4 2 4 2 2" xfId="3979"/>
    <cellStyle name="40% - 强调文字颜色 4 2 4 2 2 2" xfId="3982"/>
    <cellStyle name="40% - 强调文字颜色 4 2 4 3" xfId="3985"/>
    <cellStyle name="40% - 强调文字颜色 4 2 4 3 2" xfId="3987"/>
    <cellStyle name="40% - 强调文字颜色 4 2 4 3 2 2" xfId="3989"/>
    <cellStyle name="40% - 强调文字颜色 4 2 4 4" xfId="3992"/>
    <cellStyle name="40% - 强调文字颜色 4 2 4 4 2" xfId="3995"/>
    <cellStyle name="40% - 强调文字颜色 4 2 4 5" xfId="2699"/>
    <cellStyle name="40% - 强调文字颜色 4 2 5" xfId="3996"/>
    <cellStyle name="40% - 强调文字颜色 4 2 5 2" xfId="3999"/>
    <cellStyle name="40% - 强调文字颜色 4 2 5 2 2" xfId="4001"/>
    <cellStyle name="40% - 强调文字颜色 4 2 5 3" xfId="4003"/>
    <cellStyle name="40% - 强调文字颜色 4 2 5 3 2" xfId="4005"/>
    <cellStyle name="40% - 强调文字颜色 4 2 5 4" xfId="4007"/>
    <cellStyle name="40% - 强调文字颜色 4 2 6" xfId="1091"/>
    <cellStyle name="40% - 强调文字颜色 4 2 6 2" xfId="4010"/>
    <cellStyle name="40% - 强调文字颜色 4 2 7" xfId="1471"/>
    <cellStyle name="40% - 强调文字颜色 4 2 7 2" xfId="1479"/>
    <cellStyle name="40% - 强调文字颜色 4 2 8" xfId="1560"/>
    <cellStyle name="40% - 强调文字颜色 4 2 8 2" xfId="1564"/>
    <cellStyle name="40% - 强调文字颜色 4 2 8 3" xfId="1589"/>
    <cellStyle name="40% - 强调文字颜色 4 2 9" xfId="1610"/>
    <cellStyle name="40% - 强调文字颜色 4 3" xfId="4011"/>
    <cellStyle name="40% - 强调文字颜色 4 3 2" xfId="4014"/>
    <cellStyle name="40% - 强调文字颜色 4 3 2 2" xfId="4018"/>
    <cellStyle name="40% - 强调文字颜色 4 3 2 2 2" xfId="4019"/>
    <cellStyle name="40% - 强调文字颜色 4 3 2 2 2 2" xfId="4021"/>
    <cellStyle name="40% - 强调文字颜色 4 3 2 2 2 2 2" xfId="4023"/>
    <cellStyle name="40% - 强调文字颜色 4 3 2 2 2 2 2 2" xfId="4024"/>
    <cellStyle name="40% - 强调文字颜色 4 3 2 2 2 3" xfId="2326"/>
    <cellStyle name="40% - 强调文字颜色 4 3 2 2 2 3 2" xfId="3032"/>
    <cellStyle name="40% - 强调文字颜色 4 3 2 2 2 3 2 2" xfId="3185"/>
    <cellStyle name="40% - 强调文字颜色 4 3 2 2 2 4" xfId="4026"/>
    <cellStyle name="40% - 强调文字颜色 4 3 2 2 2 4 2" xfId="2801"/>
    <cellStyle name="40% - 强调文字颜色 4 3 2 2 3" xfId="4027"/>
    <cellStyle name="40% - 强调文字颜色 4 3 2 2 3 2" xfId="4028"/>
    <cellStyle name="40% - 强调文字颜色 4 3 2 2 3 2 2" xfId="4030"/>
    <cellStyle name="40% - 强调文字颜色 4 3 2 2 4" xfId="2434"/>
    <cellStyle name="40% - 强调文字颜色 4 3 2 2 4 2" xfId="4032"/>
    <cellStyle name="40% - 强调文字颜色 4 3 2 2 4 2 2" xfId="4036"/>
    <cellStyle name="40% - 强调文字颜色 4 3 2 2 5" xfId="4040"/>
    <cellStyle name="40% - 强调文字颜色 4 3 2 2 5 2" xfId="4044"/>
    <cellStyle name="40% - 强调文字颜色 4 3 2 2 6" xfId="4047"/>
    <cellStyle name="40% - 强调文字颜色 4 3 2 3" xfId="4049"/>
    <cellStyle name="40% - 强调文字颜色 4 3 2 3 2" xfId="4050"/>
    <cellStyle name="40% - 强调文字颜色 4 3 2 3 2 2" xfId="4051"/>
    <cellStyle name="40% - 强调文字颜色 4 3 2 3 2 2 2" xfId="4053"/>
    <cellStyle name="40% - 强调文字颜色 4 3 2 3 3" xfId="4054"/>
    <cellStyle name="40% - 强调文字颜色 4 3 2 3 3 2" xfId="4055"/>
    <cellStyle name="40% - 强调文字颜色 4 3 2 3 3 2 2" xfId="4058"/>
    <cellStyle name="40% - 强调文字颜色 4 3 2 3 4" xfId="4059"/>
    <cellStyle name="40% - 强调文字颜色 4 3 2 3 4 2" xfId="4060"/>
    <cellStyle name="40% - 强调文字颜色 4 3 2 3 5" xfId="4063"/>
    <cellStyle name="40% - 强调文字颜色 4 3 2 4" xfId="4065"/>
    <cellStyle name="40% - 强调文字颜色 4 3 2 4 2" xfId="4066"/>
    <cellStyle name="40% - 强调文字颜色 4 3 2 4 2 2" xfId="4068"/>
    <cellStyle name="40% - 强调文字颜色 4 3 2 4 3" xfId="4070"/>
    <cellStyle name="40% - 强调文字颜色 4 3 2 4 3 2" xfId="4072"/>
    <cellStyle name="40% - 强调文字颜色 4 3 2 4 4" xfId="4073"/>
    <cellStyle name="40% - 强调文字颜色 4 3 2 5" xfId="4074"/>
    <cellStyle name="40% - 强调文字颜色 4 3 2 5 2" xfId="3017"/>
    <cellStyle name="40% - 强调文字颜色 4 3 2 6" xfId="4075"/>
    <cellStyle name="40% - 强调文字颜色 4 3 2 6 2" xfId="4076"/>
    <cellStyle name="40% - 强调文字颜色 4 3 2 7" xfId="4077"/>
    <cellStyle name="40% - 强调文字颜色 4 3 2 7 2" xfId="4078"/>
    <cellStyle name="40% - 强调文字颜色 4 3 2 7 3" xfId="543"/>
    <cellStyle name="40% - 强调文字颜色 4 3 2 8" xfId="2304"/>
    <cellStyle name="40% - 强调文字颜色 4 3 3" xfId="4082"/>
    <cellStyle name="40% - 强调文字颜色 4 3 3 2" xfId="4085"/>
    <cellStyle name="40% - 强调文字颜色 4 3 3 2 2" xfId="4087"/>
    <cellStyle name="40% - 强调文字颜色 4 3 3 2 2 2" xfId="3420"/>
    <cellStyle name="40% - 强调文字颜色 4 3 3 2 2 2 2" xfId="3425"/>
    <cellStyle name="40% - 强调文字颜色 4 3 3 2 3" xfId="4089"/>
    <cellStyle name="40% - 强调文字颜色 4 3 3 2 3 2" xfId="4091"/>
    <cellStyle name="40% - 强调文字颜色 4 3 3 2 3 2 2" xfId="4093"/>
    <cellStyle name="40% - 强调文字颜色 4 3 3 2 4" xfId="4097"/>
    <cellStyle name="40% - 强调文字颜色 4 3 3 2 4 2" xfId="4099"/>
    <cellStyle name="40% - 强调文字颜色 4 3 3 2 5" xfId="4103"/>
    <cellStyle name="40% - 强调文字颜色 4 3 3 3" xfId="4107"/>
    <cellStyle name="40% - 强调文字颜色 4 3 3 3 2" xfId="4110"/>
    <cellStyle name="40% - 强调文字颜色 4 3 3 3 2 2" xfId="4112"/>
    <cellStyle name="40% - 强调文字颜色 4 3 3 4" xfId="4114"/>
    <cellStyle name="40% - 强调文字颜色 4 3 3 4 2" xfId="4116"/>
    <cellStyle name="40% - 强调文字颜色 4 3 3 4 2 2" xfId="4117"/>
    <cellStyle name="40% - 强调文字颜色 4 3 3 5" xfId="2713"/>
    <cellStyle name="40% - 强调文字颜色 4 3 3 5 2" xfId="4120"/>
    <cellStyle name="40% - 强调文字颜色 4 3 4" xfId="4121"/>
    <cellStyle name="40% - 强调文字颜色 4 3 4 2" xfId="4124"/>
    <cellStyle name="40% - 强调文字颜色 4 3 4 2 2" xfId="4126"/>
    <cellStyle name="40% - 强调文字颜色 4 3 4 2 2 2" xfId="3506"/>
    <cellStyle name="40% - 强调文字颜色 4 3 4 3" xfId="4128"/>
    <cellStyle name="40% - 强调文字颜色 4 3 4 3 2" xfId="4129"/>
    <cellStyle name="40% - 强调文字颜色 4 3 4 3 2 2" xfId="3974"/>
    <cellStyle name="40% - 强调文字颜色 4 3 4 4" xfId="4131"/>
    <cellStyle name="40% - 强调文字颜色 4 3 4 4 2" xfId="4132"/>
    <cellStyle name="40% - 强调文字颜色 4 3 4 5" xfId="2716"/>
    <cellStyle name="40% - 强调文字颜色 4 3 5" xfId="4133"/>
    <cellStyle name="40% - 强调文字颜色 4 3 5 2" xfId="4135"/>
    <cellStyle name="40% - 强调文字颜色 4 3 5 2 2" xfId="4136"/>
    <cellStyle name="40% - 强调文字颜色 4 3 5 3" xfId="4138"/>
    <cellStyle name="40% - 强调文字颜色 4 3 5 3 2" xfId="190"/>
    <cellStyle name="40% - 强调文字颜色 4 3 5 4" xfId="4139"/>
    <cellStyle name="40% - 强调文字颜色 4 3 6" xfId="241"/>
    <cellStyle name="40% - 强调文字颜色 4 3 6 2" xfId="4142"/>
    <cellStyle name="40% - 强调文字颜色 4 3 7" xfId="262"/>
    <cellStyle name="40% - 强调文字颜色 4 3 7 2" xfId="1655"/>
    <cellStyle name="40% - 强调文字颜色 4 3 8" xfId="1745"/>
    <cellStyle name="40% - 强调文字颜色 4 3 8 2" xfId="1747"/>
    <cellStyle name="40% - 强调文字颜色 4 3 8 3" xfId="1763"/>
    <cellStyle name="40% - 强调文字颜色 4 3 9" xfId="1778"/>
    <cellStyle name="40% - 强调文字颜色 4 4" xfId="4145"/>
    <cellStyle name="40% - 强调文字颜色 4 4 2" xfId="4146"/>
    <cellStyle name="40% - 强调文字颜色 4 4 2 2" xfId="4147"/>
    <cellStyle name="40% - 强调文字颜色 4 4 2 2 2" xfId="4148"/>
    <cellStyle name="40% - 强调文字颜色 4 4 2 3" xfId="4149"/>
    <cellStyle name="40% - 强调文字颜色 4 4 2 3 2" xfId="4150"/>
    <cellStyle name="40% - 强调文字颜色 4 4 2 4" xfId="1365"/>
    <cellStyle name="40% - 强调文字颜色 4 4 3" xfId="4152"/>
    <cellStyle name="40% - 强调文字颜色 4 4 3 2" xfId="4154"/>
    <cellStyle name="40% - 强调文字颜色 4 4 3 2 2" xfId="4157"/>
    <cellStyle name="40% - 强调文字颜色 4 4 3 3" xfId="4159"/>
    <cellStyle name="40% - 强调文字颜色 4 4 3 3 2" xfId="4163"/>
    <cellStyle name="40% - 强调文字颜色 4 4 3 4" xfId="4165"/>
    <cellStyle name="40% - 强调文字颜色 4 4 4" xfId="3690"/>
    <cellStyle name="40% - 强调文字颜色 4 4 4 2" xfId="3432"/>
    <cellStyle name="40% - 强调文字颜色 4 4 4 3" xfId="4167"/>
    <cellStyle name="40% - 强调文字颜色 4 4 5" xfId="3692"/>
    <cellStyle name="40% - 强调文字颜色 4 4 5 2" xfId="3694"/>
    <cellStyle name="40% - 强调文字颜色 4 4 6" xfId="3698"/>
    <cellStyle name="40% - 强调文字颜色 4 5" xfId="4169"/>
    <cellStyle name="40% - 强调文字颜色 4 5 2" xfId="4170"/>
    <cellStyle name="40% - 强调文字颜色 4 5 2 2" xfId="4171"/>
    <cellStyle name="40% - 强调文字颜色 4 5 2 2 2" xfId="4172"/>
    <cellStyle name="40% - 强调文字颜色 4 5 2 3" xfId="4173"/>
    <cellStyle name="40% - 强调文字颜色 4 5 2 3 2" xfId="4174"/>
    <cellStyle name="40% - 强调文字颜色 4 5 2 4" xfId="4175"/>
    <cellStyle name="40% - 强调文字颜色 4 5 3" xfId="4176"/>
    <cellStyle name="40% - 强调文字颜色 4 5 3 2" xfId="4178"/>
    <cellStyle name="40% - 强调文字颜色 4 5 3 2 2" xfId="4180"/>
    <cellStyle name="40% - 强调文字颜色 4 5 3 3" xfId="4181"/>
    <cellStyle name="40% - 强调文字颜色 4 5 3 3 2" xfId="4184"/>
    <cellStyle name="40% - 强调文字颜色 4 5 3 4" xfId="4185"/>
    <cellStyle name="40% - 强调文字颜色 4 5 4" xfId="3705"/>
    <cellStyle name="40% - 强调文字颜色 4 5 4 2" xfId="3709"/>
    <cellStyle name="40% - 强调文字颜色 4 5 5" xfId="4189"/>
    <cellStyle name="40% - 强调文字颜色 4 5 5 2" xfId="2835"/>
    <cellStyle name="40% - 强调文字颜色 4 5 6" xfId="4190"/>
    <cellStyle name="40% - 强调文字颜色 4 6" xfId="4193"/>
    <cellStyle name="40% - 强调文字颜色 4 6 2" xfId="4196"/>
    <cellStyle name="40% - 强调文字颜色 4 6 2 2" xfId="4197"/>
    <cellStyle name="40% - 强调文字颜色 4 6 2 2 2" xfId="4198"/>
    <cellStyle name="40% - 强调文字颜色 4 6 2 3" xfId="4199"/>
    <cellStyle name="40% - 强调文字颜色 4 6 2 3 2" xfId="4200"/>
    <cellStyle name="40% - 强调文字颜色 4 6 2 4" xfId="4203"/>
    <cellStyle name="40% - 强调文字颜色 4 6 3" xfId="4204"/>
    <cellStyle name="40% - 强调文字颜色 4 6 3 2" xfId="4206"/>
    <cellStyle name="40% - 强调文字颜色 4 6 3 2 2" xfId="4208"/>
    <cellStyle name="40% - 强调文字颜色 4 6 3 3" xfId="4210"/>
    <cellStyle name="40% - 强调文字颜色 4 6 3 3 2" xfId="4211"/>
    <cellStyle name="40% - 强调文字颜色 4 6 3 4" xfId="4214"/>
    <cellStyle name="40% - 强调文字颜色 4 6 4" xfId="3713"/>
    <cellStyle name="40% - 强调文字颜色 4 6 4 2" xfId="3717"/>
    <cellStyle name="40% - 强调文字颜色 4 6 5" xfId="3238"/>
    <cellStyle name="40% - 强调文字颜色 4 6 5 2" xfId="2997"/>
    <cellStyle name="40% - 强调文字颜色 4 6 6" xfId="4215"/>
    <cellStyle name="40% - 强调文字颜色 5 2" xfId="3789"/>
    <cellStyle name="40% - 强调文字颜色 5 2 2" xfId="3797"/>
    <cellStyle name="40% - 强调文字颜色 5 2 2 2" xfId="4220"/>
    <cellStyle name="40% - 强调文字颜色 5 2 2 2 2" xfId="4222"/>
    <cellStyle name="40% - 强调文字颜色 5 2 2 2 2 2" xfId="4227"/>
    <cellStyle name="40% - 强调文字颜色 5 2 2 2 2 2 2" xfId="4232"/>
    <cellStyle name="40% - 强调文字颜色 5 2 2 2 2 2 2 2" xfId="401"/>
    <cellStyle name="40% - 强调文字颜色 5 2 2 2 2 3" xfId="4235"/>
    <cellStyle name="40% - 强调文字颜色 5 2 2 2 2 3 2" xfId="4237"/>
    <cellStyle name="40% - 强调文字颜色 5 2 2 2 2 3 2 2" xfId="4239"/>
    <cellStyle name="40% - 强调文字颜色 5 2 2 2 2 4" xfId="4243"/>
    <cellStyle name="40% - 强调文字颜色 5 2 2 2 2 4 2" xfId="4247"/>
    <cellStyle name="40% - 强调文字颜色 5 2 2 2 3" xfId="4248"/>
    <cellStyle name="40% - 强调文字颜色 5 2 2 2 3 2" xfId="4039"/>
    <cellStyle name="40% - 强调文字颜色 5 2 2 2 3 2 2" xfId="4042"/>
    <cellStyle name="40% - 强调文字颜色 5 2 2 2 4" xfId="4254"/>
    <cellStyle name="40% - 强调文字颜色 5 2 2 2 4 2" xfId="4061"/>
    <cellStyle name="40% - 强调文字颜色 5 2 2 2 4 2 2" xfId="4255"/>
    <cellStyle name="40% - 强调文字颜色 5 2 2 2 5" xfId="4260"/>
    <cellStyle name="40% - 强调文字颜色 5 2 2 2 5 2" xfId="4261"/>
    <cellStyle name="40% - 强调文字颜色 5 2 2 2 6" xfId="4264"/>
    <cellStyle name="40% - 强调文字颜色 5 2 2 2 6 2" xfId="4267"/>
    <cellStyle name="40% - 强调文字颜色 5 2 2 2 7" xfId="4269"/>
    <cellStyle name="40% - 强调文字颜色 5 2 2 3" xfId="4272"/>
    <cellStyle name="40% - 强调文字颜色 5 2 2 3 2" xfId="4277"/>
    <cellStyle name="40% - 强调文字颜色 5 2 2 3 2 2" xfId="4282"/>
    <cellStyle name="40% - 强调文字颜色 5 2 2 3 2 2 2" xfId="4284"/>
    <cellStyle name="40% - 强调文字颜色 5 2 2 3 3" xfId="2355"/>
    <cellStyle name="40% - 强调文字颜色 5 2 2 3 3 2" xfId="4100"/>
    <cellStyle name="40% - 强调文字颜色 5 2 2 3 3 2 2" xfId="4286"/>
    <cellStyle name="40% - 强调文字颜色 5 2 2 3 4" xfId="4287"/>
    <cellStyle name="40% - 强调文字颜色 5 2 2 3 4 2" xfId="4288"/>
    <cellStyle name="40% - 强调文字颜色 5 2 2 3 5" xfId="2859"/>
    <cellStyle name="40% - 强调文字颜色 5 2 2 4" xfId="4289"/>
    <cellStyle name="40% - 强调文字颜色 5 2 2 4 2" xfId="4294"/>
    <cellStyle name="40% - 强调文字颜色 5 2 2 4 2 2" xfId="4299"/>
    <cellStyle name="40% - 强调文字颜色 5 2 2 4 3" xfId="2365"/>
    <cellStyle name="40% - 强调文字颜色 5 2 2 4 3 2" xfId="3665"/>
    <cellStyle name="40% - 强调文字颜色 5 2 2 4 4" xfId="4301"/>
    <cellStyle name="40% - 强调文字颜色 5 2 2 5" xfId="4302"/>
    <cellStyle name="40% - 强调文字颜色 5 2 2 5 2" xfId="4308"/>
    <cellStyle name="40% - 强调文字颜色 5 2 2 6" xfId="4312"/>
    <cellStyle name="40% - 强调文字颜色 5 2 2 6 2" xfId="4315"/>
    <cellStyle name="40% - 强调文字颜色 5 2 2 7" xfId="4318"/>
    <cellStyle name="40% - 强调文字颜色 5 2 2 7 2" xfId="4322"/>
    <cellStyle name="40% - 强调文字颜色 5 2 2 7 3" xfId="4324"/>
    <cellStyle name="40% - 强调文字颜色 5 2 2 8" xfId="4327"/>
    <cellStyle name="40% - 强调文字颜色 5 2 3" xfId="4330"/>
    <cellStyle name="40% - 强调文字颜色 5 2 3 2" xfId="4332"/>
    <cellStyle name="40% - 强调文字颜色 5 2 3 2 2" xfId="4342"/>
    <cellStyle name="40% - 强调文字颜色 5 2 3 2 2 2" xfId="3871"/>
    <cellStyle name="40% - 强调文字颜色 5 2 3 2 2 2 2" xfId="3875"/>
    <cellStyle name="40% - 强调文字颜色 5 2 3 2 3" xfId="4348"/>
    <cellStyle name="40% - 强调文字颜色 5 2 3 2 3 2" xfId="4351"/>
    <cellStyle name="40% - 强调文字颜色 5 2 3 2 3 2 2" xfId="4355"/>
    <cellStyle name="40% - 强调文字颜色 5 2 3 2 4" xfId="4360"/>
    <cellStyle name="40% - 强调文字颜色 5 2 3 2 4 2" xfId="4361"/>
    <cellStyle name="40% - 强调文字颜色 5 2 3 2 5" xfId="4365"/>
    <cellStyle name="40% - 强调文字颜色 5 2 3 3" xfId="4366"/>
    <cellStyle name="40% - 强调文字颜色 5 2 3 3 2" xfId="4373"/>
    <cellStyle name="40% - 强调文字颜色 5 2 3 3 2 2" xfId="4374"/>
    <cellStyle name="40% - 强调文字颜色 5 2 3 4" xfId="4379"/>
    <cellStyle name="40% - 强调文字颜色 5 2 3 4 2" xfId="4382"/>
    <cellStyle name="40% - 强调文字颜色 5 2 3 4 2 2" xfId="4384"/>
    <cellStyle name="40% - 强调文字颜色 5 2 3 5" xfId="2735"/>
    <cellStyle name="40% - 强调文字颜色 5 2 3 5 2" xfId="4385"/>
    <cellStyle name="40% - 强调文字颜色 5 2 4" xfId="4386"/>
    <cellStyle name="40% - 强调文字颜色 5 2 4 2" xfId="4389"/>
    <cellStyle name="40% - 强调文字颜色 5 2 4 2 2" xfId="4395"/>
    <cellStyle name="40% - 强调文字颜色 5 2 4 2 2 2" xfId="4403"/>
    <cellStyle name="40% - 强调文字颜色 5 2 4 3" xfId="4404"/>
    <cellStyle name="40% - 强调文字颜色 5 2 4 3 2" xfId="4411"/>
    <cellStyle name="40% - 强调文字颜色 5 2 4 3 2 2" xfId="4412"/>
    <cellStyle name="40% - 强调文字颜色 5 2 4 4" xfId="4416"/>
    <cellStyle name="40% - 强调文字颜色 5 2 4 4 2" xfId="4420"/>
    <cellStyle name="40% - 强调文字颜色 5 2 4 5" xfId="2739"/>
    <cellStyle name="40% - 强调文字颜色 5 2 5" xfId="4421"/>
    <cellStyle name="40% - 强调文字颜色 5 2 5 2" xfId="4424"/>
    <cellStyle name="40% - 强调文字颜色 5 2 5 2 2" xfId="4432"/>
    <cellStyle name="40% - 强调文字颜色 5 2 5 3" xfId="4437"/>
    <cellStyle name="40% - 强调文字颜色 5 2 5 3 2" xfId="13"/>
    <cellStyle name="40% - 强调文字颜色 5 2 5 4" xfId="2099"/>
    <cellStyle name="40% - 强调文字颜色 5 2 6" xfId="4438"/>
    <cellStyle name="40% - 强调文字颜色 5 2 6 2" xfId="1607"/>
    <cellStyle name="40% - 强调文字颜色 5 2 7" xfId="1157"/>
    <cellStyle name="40% - 强调文字颜色 5 2 7 2" xfId="1777"/>
    <cellStyle name="40% - 强调文字颜色 5 2 8" xfId="1983"/>
    <cellStyle name="40% - 强调文字颜色 5 2 8 2" xfId="1870"/>
    <cellStyle name="40% - 强调文字颜色 5 2 8 3" xfId="1880"/>
    <cellStyle name="40% - 强调文字颜色 5 2 9" xfId="2016"/>
    <cellStyle name="40% - 强调文字颜色 5 3" xfId="4441"/>
    <cellStyle name="40% - 强调文字颜色 5 3 2" xfId="4445"/>
    <cellStyle name="40% - 强调文字颜色 5 3 2 2" xfId="4450"/>
    <cellStyle name="40% - 强调文字颜色 5 3 2 2 2" xfId="4454"/>
    <cellStyle name="40% - 强调文字颜色 5 3 2 2 2 2" xfId="4457"/>
    <cellStyle name="40% - 强调文字颜色 5 3 2 2 2 2 2" xfId="4458"/>
    <cellStyle name="40% - 强调文字颜色 5 3 2 2 2 2 2 2" xfId="4461"/>
    <cellStyle name="40% - 强调文字颜色 5 3 2 2 2 3" xfId="4466"/>
    <cellStyle name="40% - 强调文字颜色 5 3 2 2 2 3 2" xfId="4468"/>
    <cellStyle name="40% - 强调文字颜色 5 3 2 2 2 3 2 2" xfId="4469"/>
    <cellStyle name="40% - 强调文字颜色 5 3 2 2 2 4" xfId="4472"/>
    <cellStyle name="40% - 强调文字颜色 5 3 2 2 2 4 2" xfId="4475"/>
    <cellStyle name="40% - 强调文字颜色 5 3 2 2 3" xfId="4478"/>
    <cellStyle name="40% - 强调文字颜色 5 3 2 2 3 2" xfId="4482"/>
    <cellStyle name="40% - 强调文字颜色 5 3 2 2 3 2 2" xfId="4484"/>
    <cellStyle name="40% - 强调文字颜色 5 3 2 2 4" xfId="2901"/>
    <cellStyle name="40% - 强调文字颜色 5 3 2 2 4 2" xfId="4486"/>
    <cellStyle name="40% - 强调文字颜色 5 3 2 2 4 2 2" xfId="4488"/>
    <cellStyle name="40% - 强调文字颜色 5 3 2 2 5" xfId="4479"/>
    <cellStyle name="40% - 强调文字颜色 5 3 2 2 5 2" xfId="4483"/>
    <cellStyle name="40% - 强调文字颜色 5 3 2 2 6" xfId="4489"/>
    <cellStyle name="40% - 强调文字颜色 5 3 2 3" xfId="4491"/>
    <cellStyle name="40% - 强调文字颜色 5 3 2 3 2" xfId="4495"/>
    <cellStyle name="40% - 强调文字颜色 5 3 2 3 2 2" xfId="4496"/>
    <cellStyle name="40% - 强调文字颜色 5 3 2 3 2 2 2" xfId="4499"/>
    <cellStyle name="40% - 强调文字颜色 5 3 2 3 3" xfId="78"/>
    <cellStyle name="40% - 强调文字颜色 5 3 2 3 3 2" xfId="4501"/>
    <cellStyle name="40% - 强调文字颜色 5 3 2 3 3 2 2" xfId="4502"/>
    <cellStyle name="40% - 强调文字颜色 5 3 2 3 4" xfId="4503"/>
    <cellStyle name="40% - 强调文字颜色 5 3 2 3 4 2" xfId="4504"/>
    <cellStyle name="40% - 强调文字颜色 5 3 2 3 5" xfId="4485"/>
    <cellStyle name="40% - 强调文字颜色 5 3 2 4" xfId="4507"/>
    <cellStyle name="40% - 强调文字颜色 5 3 2 4 2" xfId="4510"/>
    <cellStyle name="40% - 强调文字颜色 5 3 2 4 2 2" xfId="4511"/>
    <cellStyle name="40% - 强调文字颜色 5 3 2 4 3" xfId="4513"/>
    <cellStyle name="40% - 强调文字颜色 5 3 2 4 3 2" xfId="4514"/>
    <cellStyle name="40% - 强调文字颜色 5 3 2 4 4" xfId="4515"/>
    <cellStyle name="40% - 强调文字颜色 5 3 2 5" xfId="4518"/>
    <cellStyle name="40% - 强调文字颜色 5 3 2 5 2" xfId="4519"/>
    <cellStyle name="40% - 强调文字颜色 5 3 2 6" xfId="4522"/>
    <cellStyle name="40% - 强调文字颜色 5 3 2 6 2" xfId="4524"/>
    <cellStyle name="40% - 强调文字颜色 5 3 2 7" xfId="4526"/>
    <cellStyle name="40% - 强调文字颜色 5 3 2 7 2" xfId="4528"/>
    <cellStyle name="40% - 强调文字颜色 5 3 2 7 3" xfId="4529"/>
    <cellStyle name="40% - 强调文字颜色 5 3 2 8" xfId="3031"/>
    <cellStyle name="40% - 强调文字颜色 5 3 3" xfId="4533"/>
    <cellStyle name="40% - 强调文字颜色 5 3 3 2" xfId="4535"/>
    <cellStyle name="40% - 强调文字颜色 5 3 3 2 2" xfId="4542"/>
    <cellStyle name="40% - 强调文字颜色 5 3 3 2 2 2" xfId="4025"/>
    <cellStyle name="40% - 强调文字颜色 5 3 3 2 2 2 2" xfId="2800"/>
    <cellStyle name="40% - 强调文字颜色 5 3 3 2 3" xfId="4546"/>
    <cellStyle name="40% - 强调文字颜色 5 3 3 2 3 2" xfId="4547"/>
    <cellStyle name="40% - 强调文字颜色 5 3 3 2 3 2 2" xfId="2972"/>
    <cellStyle name="40% - 强调文字颜色 5 3 3 2 4" xfId="4549"/>
    <cellStyle name="40% - 强调文字颜色 5 3 3 2 4 2" xfId="4550"/>
    <cellStyle name="40% - 强调文字颜色 5 3 3 2 5" xfId="4500"/>
    <cellStyle name="40% - 强调文字颜色 5 3 3 3" xfId="4551"/>
    <cellStyle name="40% - 强调文字颜色 5 3 3 3 2" xfId="4557"/>
    <cellStyle name="40% - 强调文字颜色 5 3 3 3 2 2" xfId="4558"/>
    <cellStyle name="40% - 强调文字颜色 5 3 3 4" xfId="4562"/>
    <cellStyle name="40% - 强调文字颜色 5 3 3 4 2" xfId="4565"/>
    <cellStyle name="40% - 强调文字颜色 5 3 3 4 2 2" xfId="4567"/>
    <cellStyle name="40% - 强调文字颜色 5 3 3 5" xfId="2751"/>
    <cellStyle name="40% - 强调文字颜色 5 3 3 5 2" xfId="4568"/>
    <cellStyle name="40% - 强调文字颜色 5 3 4" xfId="4569"/>
    <cellStyle name="40% - 强调文字颜色 5 3 4 2" xfId="4574"/>
    <cellStyle name="40% - 强调文字颜色 5 3 4 2 2" xfId="963"/>
    <cellStyle name="40% - 强调文字颜色 5 3 4 2 2 2" xfId="471"/>
    <cellStyle name="40% - 强调文字颜色 5 3 4 3" xfId="4577"/>
    <cellStyle name="40% - 强调文字颜色 5 3 4 3 2" xfId="1019"/>
    <cellStyle name="40% - 强调文字颜色 5 3 4 3 2 2" xfId="1023"/>
    <cellStyle name="40% - 强调文字颜色 5 3 4 4" xfId="4578"/>
    <cellStyle name="40% - 强调文字颜色 5 3 4 4 2" xfId="4579"/>
    <cellStyle name="40% - 强调文字颜色 5 3 4 5" xfId="2756"/>
    <cellStyle name="40% - 强调文字颜色 5 3 5" xfId="4580"/>
    <cellStyle name="40% - 强调文字颜色 5 3 5 2" xfId="4585"/>
    <cellStyle name="40% - 强调文字颜色 5 3 5 2 2" xfId="1455"/>
    <cellStyle name="40% - 强调文字颜色 5 3 5 3" xfId="4588"/>
    <cellStyle name="40% - 强调文字颜色 5 3 5 3 2" xfId="1086"/>
    <cellStyle name="40% - 强调文字颜色 5 3 5 4" xfId="4589"/>
    <cellStyle name="40% - 强调文字颜色 5 3 6" xfId="4590"/>
    <cellStyle name="40% - 强调文字颜色 5 3 6 2" xfId="2013"/>
    <cellStyle name="40% - 强调文字颜色 5 3 7" xfId="2043"/>
    <cellStyle name="40% - 强调文字颜色 5 3 7 2" xfId="2051"/>
    <cellStyle name="40% - 强调文字颜色 5 3 8" xfId="2154"/>
    <cellStyle name="40% - 强调文字颜色 5 3 8 2" xfId="2158"/>
    <cellStyle name="40% - 强调文字颜色 5 3 8 3" xfId="2178"/>
    <cellStyle name="40% - 强调文字颜色 5 3 9" xfId="2047"/>
    <cellStyle name="40% - 强调文字颜色 5 4" xfId="4592"/>
    <cellStyle name="40% - 强调文字颜色 5 4 2" xfId="4594"/>
    <cellStyle name="40% - 强调文字颜色 5 4 2 2" xfId="4597"/>
    <cellStyle name="40% - 强调文字颜色 5 4 2 2 2" xfId="4601"/>
    <cellStyle name="40% - 强调文字颜色 5 4 2 3" xfId="1494"/>
    <cellStyle name="40% - 强调文字颜色 5 4 2 3 2" xfId="1497"/>
    <cellStyle name="40% - 强调文字颜色 5 4 2 4" xfId="4605"/>
    <cellStyle name="40% - 强调文字颜色 5 4 3" xfId="4606"/>
    <cellStyle name="40% - 强调文字颜色 5 4 3 2" xfId="4611"/>
    <cellStyle name="40% - 强调文字颜色 5 4 3 2 2" xfId="4614"/>
    <cellStyle name="40% - 强调文字颜色 5 4 3 3" xfId="1504"/>
    <cellStyle name="40% - 强调文字颜色 5 4 3 3 2" xfId="4617"/>
    <cellStyle name="40% - 强调文字颜色 5 4 3 4" xfId="4618"/>
    <cellStyle name="40% - 强调文字颜色 5 4 4" xfId="3618"/>
    <cellStyle name="40% - 强调文字颜色 5 4 4 2" xfId="3624"/>
    <cellStyle name="40% - 强调文字颜色 5 4 4 3" xfId="4619"/>
    <cellStyle name="40% - 强调文字颜色 5 4 5" xfId="4620"/>
    <cellStyle name="40% - 强调文字颜色 5 4 5 2" xfId="4621"/>
    <cellStyle name="40% - 强调文字颜色 5 4 6" xfId="4622"/>
    <cellStyle name="40% - 强调文字颜色 5 5" xfId="4624"/>
    <cellStyle name="40% - 强调文字颜色 5 5 2" xfId="4627"/>
    <cellStyle name="40% - 强调文字颜色 5 5 2 2" xfId="4631"/>
    <cellStyle name="40% - 强调文字颜色 5 5 2 2 2" xfId="4632"/>
    <cellStyle name="40% - 强调文字颜色 5 5 2 3" xfId="4633"/>
    <cellStyle name="40% - 强调文字颜色 5 5 2 3 2" xfId="4634"/>
    <cellStyle name="40% - 强调文字颜色 5 5 2 4" xfId="3280"/>
    <cellStyle name="40% - 强调文字颜色 5 5 3" xfId="4635"/>
    <cellStyle name="40% - 强调文字颜色 5 5 3 2" xfId="4639"/>
    <cellStyle name="40% - 强调文字颜色 5 5 3 2 2" xfId="4640"/>
    <cellStyle name="40% - 强调文字颜色 5 5 3 3" xfId="1991"/>
    <cellStyle name="40% - 强调文字颜色 5 5 3 3 2" xfId="4641"/>
    <cellStyle name="40% - 强调文字颜色 5 5 3 4" xfId="4642"/>
    <cellStyle name="40% - 强调文字颜色 5 5 4" xfId="3646"/>
    <cellStyle name="40% - 强调文字颜色 5 5 4 2" xfId="3650"/>
    <cellStyle name="40% - 强调文字颜色 5 5 5" xfId="4644"/>
    <cellStyle name="40% - 强调文字颜色 5 5 5 2" xfId="4645"/>
    <cellStyle name="40% - 强调文字颜色 5 5 6" xfId="4646"/>
    <cellStyle name="40% - 强调文字颜色 5 6" xfId="4648"/>
    <cellStyle name="40% - 强调文字颜色 5 6 2" xfId="4652"/>
    <cellStyle name="40% - 强调文字颜色 5 6 2 2" xfId="4657"/>
    <cellStyle name="40% - 强调文字颜色 5 6 2 2 2" xfId="3770"/>
    <cellStyle name="40% - 强调文字颜色 5 6 2 3" xfId="4659"/>
    <cellStyle name="40% - 强调文字颜色 5 6 2 3 2" xfId="3832"/>
    <cellStyle name="40% - 强调文字颜色 5 6 2 4" xfId="572"/>
    <cellStyle name="40% - 强调文字颜色 5 6 3" xfId="4662"/>
    <cellStyle name="40% - 强调文字颜色 5 6 3 2" xfId="4667"/>
    <cellStyle name="40% - 强调文字颜色 5 6 3 2 2" xfId="4083"/>
    <cellStyle name="40% - 强调文字颜色 5 6 3 3" xfId="4671"/>
    <cellStyle name="40% - 强调文字颜色 5 6 3 3 2" xfId="4151"/>
    <cellStyle name="40% - 强调文字颜色 5 6 3 4" xfId="582"/>
    <cellStyle name="40% - 强调文字颜色 5 6 4" xfId="3660"/>
    <cellStyle name="40% - 强调文字颜色 5 6 4 2" xfId="4673"/>
    <cellStyle name="40% - 强调文字颜色 5 6 5" xfId="4676"/>
    <cellStyle name="40% - 强调文字颜色 5 6 5 2" xfId="4679"/>
    <cellStyle name="40% - 强调文字颜色 5 6 6" xfId="4681"/>
    <cellStyle name="40% - 强调文字颜色 6 2" xfId="3799"/>
    <cellStyle name="40% - 强调文字颜色 6 2 2" xfId="4682"/>
    <cellStyle name="40% - 强调文字颜色 6 2 2 2" xfId="4684"/>
    <cellStyle name="40% - 强调文字颜色 6 2 2 2 2" xfId="4690"/>
    <cellStyle name="40% - 强调文字颜色 6 2 2 2 2 2" xfId="4696"/>
    <cellStyle name="40% - 强调文字颜色 6 2 2 2 2 2 2" xfId="798"/>
    <cellStyle name="40% - 强调文字颜色 6 2 2 2 2 2 2 2" xfId="804"/>
    <cellStyle name="40% - 强调文字颜色 6 2 2 2 2 3" xfId="721"/>
    <cellStyle name="40% - 强调文字颜色 6 2 2 2 2 3 2" xfId="723"/>
    <cellStyle name="40% - 强调文字颜色 6 2 2 2 2 3 2 2" xfId="734"/>
    <cellStyle name="40% - 强调文字颜色 6 2 2 2 2 4" xfId="744"/>
    <cellStyle name="40% - 强调文字颜色 6 2 2 2 2 4 2" xfId="753"/>
    <cellStyle name="40% - 强调文字颜色 6 2 2 2 3" xfId="4702"/>
    <cellStyle name="40% - 强调文字颜色 6 2 2 2 3 2" xfId="123"/>
    <cellStyle name="40% - 强调文字颜色 6 2 2 2 3 2 2" xfId="4706"/>
    <cellStyle name="40% - 强调文字颜色 6 2 2 2 4" xfId="4711"/>
    <cellStyle name="40% - 强调文字颜色 6 2 2 2 4 2" xfId="4712"/>
    <cellStyle name="40% - 强调文字颜色 6 2 2 2 4 2 2" xfId="4714"/>
    <cellStyle name="40% - 强调文字颜色 6 2 2 2 5" xfId="4718"/>
    <cellStyle name="40% - 强调文字颜色 6 2 2 2 5 2" xfId="4719"/>
    <cellStyle name="40% - 强调文字颜色 6 2 2 2 6" xfId="4722"/>
    <cellStyle name="40% - 强调文字颜色 6 2 2 2 6 2" xfId="4726"/>
    <cellStyle name="40% - 强调文字颜色 6 2 2 2 7" xfId="4728"/>
    <cellStyle name="40% - 强调文字颜色 6 2 2 3" xfId="4730"/>
    <cellStyle name="40% - 强调文字颜色 6 2 2 3 2" xfId="4735"/>
    <cellStyle name="40% - 强调文字颜色 6 2 2 3 2 2" xfId="4739"/>
    <cellStyle name="40% - 强调文字颜色 6 2 2 3 2 2 2" xfId="173"/>
    <cellStyle name="40% - 强调文字颜色 6 2 2 3 3" xfId="2537"/>
    <cellStyle name="40% - 强调文字颜色 6 2 2 3 3 2" xfId="4740"/>
    <cellStyle name="40% - 强调文字颜色 6 2 2 3 3 2 2" xfId="341"/>
    <cellStyle name="40% - 强调文字颜色 6 2 2 3 4" xfId="4743"/>
    <cellStyle name="40% - 强调文字颜色 6 2 2 3 4 2" xfId="4744"/>
    <cellStyle name="40% - 强调文字颜色 6 2 2 3 5" xfId="2311"/>
    <cellStyle name="40% - 强调文字颜色 6 2 2 4" xfId="4745"/>
    <cellStyle name="40% - 强调文字颜色 6 2 2 4 2" xfId="4752"/>
    <cellStyle name="40% - 强调文字颜色 6 2 2 4 2 2" xfId="4756"/>
    <cellStyle name="40% - 强调文字颜色 6 2 2 4 3" xfId="2544"/>
    <cellStyle name="40% - 强调文字颜色 6 2 2 4 3 2" xfId="3449"/>
    <cellStyle name="40% - 强调文字颜色 6 2 2 4 4" xfId="2470"/>
    <cellStyle name="40% - 强调文字颜色 6 2 2 5" xfId="4757"/>
    <cellStyle name="40% - 强调文字颜色 6 2 2 5 2" xfId="4764"/>
    <cellStyle name="40% - 强调文字颜色 6 2 2 6" xfId="4765"/>
    <cellStyle name="40% - 强调文字颜色 6 2 2 6 2" xfId="4769"/>
    <cellStyle name="40% - 强调文字颜色 6 2 2 7" xfId="2824"/>
    <cellStyle name="40% - 强调文字颜色 6 2 2 7 2" xfId="4770"/>
    <cellStyle name="40% - 强调文字颜色 6 2 2 7 3" xfId="287"/>
    <cellStyle name="40% - 强调文字颜色 6 2 2 8" xfId="4773"/>
    <cellStyle name="40% - 强调文字颜色 6 2 3" xfId="4774"/>
    <cellStyle name="40% - 强调文字颜色 6 2 3 2" xfId="4776"/>
    <cellStyle name="40% - 强调文字颜色 6 2 3 2 2" xfId="4782"/>
    <cellStyle name="40% - 强调文字颜色 6 2 3 2 2 2" xfId="4242"/>
    <cellStyle name="40% - 强调文字颜色 6 2 3 2 2 2 2" xfId="4246"/>
    <cellStyle name="40% - 强调文字颜色 6 2 3 2 3" xfId="4788"/>
    <cellStyle name="40% - 强调文字颜色 6 2 3 2 3 2" xfId="4790"/>
    <cellStyle name="40% - 强调文字颜色 6 2 3 2 3 2 2" xfId="4791"/>
    <cellStyle name="40% - 强调文字颜色 6 2 3 2 4" xfId="4795"/>
    <cellStyle name="40% - 强调文字颜色 6 2 3 2 4 2" xfId="4797"/>
    <cellStyle name="40% - 强调文字颜色 6 2 3 2 5" xfId="4799"/>
    <cellStyle name="40% - 强调文字颜色 6 2 3 3" xfId="4800"/>
    <cellStyle name="40% - 强调文字颜色 6 2 3 3 2" xfId="4808"/>
    <cellStyle name="40% - 强调文字颜色 6 2 3 3 2 2" xfId="4810"/>
    <cellStyle name="40% - 强调文字颜色 6 2 3 4" xfId="4814"/>
    <cellStyle name="40% - 强调文字颜色 6 2 3 4 2" xfId="4817"/>
    <cellStyle name="40% - 强调文字颜色 6 2 3 4 2 2" xfId="4818"/>
    <cellStyle name="40% - 强调文字颜色 6 2 3 5" xfId="4821"/>
    <cellStyle name="40% - 强调文字颜色 6 2 3 5 2" xfId="4826"/>
    <cellStyle name="40% - 强调文字颜色 6 2 4" xfId="4827"/>
    <cellStyle name="40% - 强调文字颜色 6 2 4 2" xfId="4829"/>
    <cellStyle name="40% - 强调文字颜色 6 2 4 2 2" xfId="4834"/>
    <cellStyle name="40% - 强调文字颜色 6 2 4 2 2 2" xfId="4841"/>
    <cellStyle name="40% - 强调文字颜色 6 2 4 3" xfId="4842"/>
    <cellStyle name="40% - 强调文字颜色 6 2 4 3 2" xfId="4848"/>
    <cellStyle name="40% - 强调文字颜色 6 2 4 3 2 2" xfId="4849"/>
    <cellStyle name="40% - 强调文字颜色 6 2 4 4" xfId="4852"/>
    <cellStyle name="40% - 强调文字颜色 6 2 4 4 2" xfId="4856"/>
    <cellStyle name="40% - 强调文字颜色 6 2 4 5" xfId="4859"/>
    <cellStyle name="40% - 强调文字颜色 6 2 5" xfId="1677"/>
    <cellStyle name="40% - 强调文字颜色 6 2 5 2" xfId="1687"/>
    <cellStyle name="40% - 强调文字颜色 6 2 5 2 2" xfId="4862"/>
    <cellStyle name="40% - 强调文字颜色 6 2 5 3" xfId="4866"/>
    <cellStyle name="40% - 强调文字颜色 6 2 5 3 2" xfId="4869"/>
    <cellStyle name="40% - 强调文字颜色 6 2 5 4" xfId="4874"/>
    <cellStyle name="40% - 强调文字颜色 6 2 6" xfId="4877"/>
    <cellStyle name="40% - 强调文字颜色 6 2 6 2" xfId="4881"/>
    <cellStyle name="40% - 强调文字颜色 6 2 7" xfId="2282"/>
    <cellStyle name="40% - 强调文字颜色 6 2 7 2" xfId="2287"/>
    <cellStyle name="40% - 强调文字颜色 6 2 8" xfId="2385"/>
    <cellStyle name="40% - 强调文字颜色 6 2 8 2" xfId="2387"/>
    <cellStyle name="40% - 强调文字颜色 6 2 8 3" xfId="2396"/>
    <cellStyle name="40% - 强调文字颜色 6 2 9" xfId="2416"/>
    <cellStyle name="40% - 强调文字颜色 6 3" xfId="4883"/>
    <cellStyle name="40% - 强调文字颜色 6 3 2" xfId="4885"/>
    <cellStyle name="40% - 强调文字颜色 6 3 2 2" xfId="4887"/>
    <cellStyle name="40% - 强调文字颜色 6 3 2 2 2" xfId="4890"/>
    <cellStyle name="40% - 强调文字颜色 6 3 2 2 2 2" xfId="4893"/>
    <cellStyle name="40% - 强调文字颜色 6 3 2 2 2 2 2" xfId="4895"/>
    <cellStyle name="40% - 强调文字颜色 6 3 2 2 2 2 2 2" xfId="4897"/>
    <cellStyle name="40% - 强调文字颜色 6 3 2 2 2 3" xfId="971"/>
    <cellStyle name="40% - 强调文字颜色 6 3 2 2 2 3 2" xfId="629"/>
    <cellStyle name="40% - 强调文字颜色 6 3 2 2 2 3 2 2" xfId="636"/>
    <cellStyle name="40% - 强调文字颜色 6 3 2 2 2 4" xfId="1376"/>
    <cellStyle name="40% - 强调文字颜色 6 3 2 2 2 4 2" xfId="1378"/>
    <cellStyle name="40% - 强调文字颜色 6 3 2 2 3" xfId="4898"/>
    <cellStyle name="40% - 强调文字颜色 6 3 2 2 3 2" xfId="4271"/>
    <cellStyle name="40% - 强调文字颜色 6 3 2 2 3 2 2" xfId="4901"/>
    <cellStyle name="40% - 强调文字颜色 6 3 2 2 4" xfId="4903"/>
    <cellStyle name="40% - 强调文字颜色 6 3 2 2 4 2" xfId="4906"/>
    <cellStyle name="40% - 强调文字颜色 6 3 2 2 4 2 2" xfId="4909"/>
    <cellStyle name="40% - 强调文字颜色 6 3 2 2 5" xfId="4031"/>
    <cellStyle name="40% - 强调文字颜色 6 3 2 2 5 2" xfId="4912"/>
    <cellStyle name="40% - 强调文字颜色 6 3 2 2 6" xfId="4915"/>
    <cellStyle name="40% - 强调文字颜色 6 3 2 3" xfId="4916"/>
    <cellStyle name="40% - 强调文字颜色 6 3 2 3 2" xfId="4919"/>
    <cellStyle name="40% - 强调文字颜色 6 3 2 3 2 2" xfId="4922"/>
    <cellStyle name="40% - 强调文字颜色 6 3 2 3 2 2 2" xfId="4925"/>
    <cellStyle name="40% - 强调文字颜色 6 3 2 3 3" xfId="2582"/>
    <cellStyle name="40% - 强调文字颜色 6 3 2 3 3 2" xfId="4928"/>
    <cellStyle name="40% - 强调文字颜色 6 3 2 3 3 2 2" xfId="4931"/>
    <cellStyle name="40% - 强调文字颜色 6 3 2 3 4" xfId="4936"/>
    <cellStyle name="40% - 强调文字颜色 6 3 2 3 4 2" xfId="4939"/>
    <cellStyle name="40% - 强调文字颜色 6 3 2 3 5" xfId="4942"/>
    <cellStyle name="40% - 强调文字颜色 6 3 2 4" xfId="4943"/>
    <cellStyle name="40% - 强调文字颜色 6 3 2 4 2" xfId="4947"/>
    <cellStyle name="40% - 强调文字颜色 6 3 2 4 2 2" xfId="4948"/>
    <cellStyle name="40% - 强调文字颜色 6 3 2 4 3" xfId="4949"/>
    <cellStyle name="40% - 强调文字颜色 6 3 2 4 3 2" xfId="4952"/>
    <cellStyle name="40% - 强调文字颜色 6 3 2 4 4" xfId="2959"/>
    <cellStyle name="40% - 强调文字颜色 6 3 2 5" xfId="4953"/>
    <cellStyle name="40% - 强调文字颜色 6 3 2 5 2" xfId="4956"/>
    <cellStyle name="40% - 强调文字颜色 6 3 2 6" xfId="4957"/>
    <cellStyle name="40% - 强调文字颜色 6 3 2 6 2" xfId="4958"/>
    <cellStyle name="40% - 强调文字颜色 6 3 2 7" xfId="4959"/>
    <cellStyle name="40% - 强调文字颜色 6 3 2 7 2" xfId="4960"/>
    <cellStyle name="40% - 强调文字颜色 6 3 2 7 3" xfId="4962"/>
    <cellStyle name="40% - 强调文字颜色 6 3 2 8" xfId="3289"/>
    <cellStyle name="40% - 强调文字颜色 6 3 3" xfId="4963"/>
    <cellStyle name="40% - 强调文字颜色 6 3 3 2" xfId="4965"/>
    <cellStyle name="40% - 强调文字颜色 6 3 3 2 2" xfId="4970"/>
    <cellStyle name="40% - 强调文字颜色 6 3 3 2 2 2" xfId="4471"/>
    <cellStyle name="40% - 强调文字颜色 6 3 3 2 2 2 2" xfId="4474"/>
    <cellStyle name="40% - 强调文字颜色 6 3 3 2 3" xfId="4971"/>
    <cellStyle name="40% - 强调文字颜色 6 3 3 2 3 2" xfId="4972"/>
    <cellStyle name="40% - 强调文字颜色 6 3 3 2 3 2 2" xfId="4974"/>
    <cellStyle name="40% - 强调文字颜色 6 3 3 2 4" xfId="4978"/>
    <cellStyle name="40% - 强调文字颜色 6 3 3 2 4 2" xfId="4980"/>
    <cellStyle name="40% - 强调文字颜色 6 3 3 2 5" xfId="4034"/>
    <cellStyle name="40% - 强调文字颜色 6 3 3 3" xfId="4982"/>
    <cellStyle name="40% - 强调文字颜色 6 3 3 3 2" xfId="4986"/>
    <cellStyle name="40% - 强调文字颜色 6 3 3 3 2 2" xfId="4987"/>
    <cellStyle name="40% - 强调文字颜色 6 3 3 4" xfId="4988"/>
    <cellStyle name="40% - 强调文字颜色 6 3 3 4 2" xfId="4992"/>
    <cellStyle name="40% - 强调文字颜色 6 3 3 4 2 2" xfId="4993"/>
    <cellStyle name="40% - 强调文字颜色 6 3 3 5" xfId="4994"/>
    <cellStyle name="40% - 强调文字颜色 6 3 3 5 2" xfId="4999"/>
    <cellStyle name="40% - 强调文字颜色 6 3 4" xfId="5000"/>
    <cellStyle name="40% - 强调文字颜色 6 3 4 2" xfId="5002"/>
    <cellStyle name="40% - 强调文字颜色 6 3 4 2 2" xfId="5005"/>
    <cellStyle name="40% - 强调文字颜色 6 3 4 2 2 2" xfId="5006"/>
    <cellStyle name="40% - 强调文字颜色 6 3 4 3" xfId="5007"/>
    <cellStyle name="40% - 强调文字颜色 6 3 4 3 2" xfId="5010"/>
    <cellStyle name="40% - 强调文字颜色 6 3 4 3 2 2" xfId="5011"/>
    <cellStyle name="40% - 强调文字颜色 6 3 4 4" xfId="5012"/>
    <cellStyle name="40% - 强调文字颜色 6 3 4 4 2" xfId="5014"/>
    <cellStyle name="40% - 强调文字颜色 6 3 4 5" xfId="5016"/>
    <cellStyle name="40% - 强调文字颜色 6 3 5" xfId="1715"/>
    <cellStyle name="40% - 强调文字颜色 6 3 5 2" xfId="4709"/>
    <cellStyle name="40% - 强调文字颜色 6 3 5 2 2" xfId="4713"/>
    <cellStyle name="40% - 强调文字颜色 6 3 5 3" xfId="4716"/>
    <cellStyle name="40% - 强调文字颜色 6 3 5 3 2" xfId="4720"/>
    <cellStyle name="40% - 强调文字颜色 6 3 5 4" xfId="4723"/>
    <cellStyle name="40% - 强调文字颜色 6 3 6" xfId="5018"/>
    <cellStyle name="40% - 强调文字颜色 6 3 6 2" xfId="4741"/>
    <cellStyle name="40% - 强调文字颜色 6 3 7" xfId="2469"/>
    <cellStyle name="40% - 强调文字颜色 6 3 7 2" xfId="2472"/>
    <cellStyle name="40% - 强调文字颜色 6 3 8" xfId="2560"/>
    <cellStyle name="40% - 强调文字颜色 6 3 8 2" xfId="2561"/>
    <cellStyle name="40% - 强调文字颜色 6 3 8 3" xfId="2573"/>
    <cellStyle name="40% - 强调文字颜色 6 3 9" xfId="98"/>
    <cellStyle name="40% - 强调文字颜色 6 4" xfId="5020"/>
    <cellStyle name="40% - 强调文字颜色 6 4 2" xfId="5023"/>
    <cellStyle name="40% - 强调文字颜色 6 4 2 2" xfId="5026"/>
    <cellStyle name="40% - 强调文字颜色 6 4 2 2 2" xfId="5030"/>
    <cellStyle name="40% - 强调文字颜色 6 4 2 3" xfId="5033"/>
    <cellStyle name="40% - 强调文字颜色 6 4 2 3 2" xfId="5036"/>
    <cellStyle name="40% - 强调文字颜色 6 4 2 4" xfId="5040"/>
    <cellStyle name="40% - 强调文字颜色 6 4 3" xfId="5044"/>
    <cellStyle name="40% - 强调文字颜色 6 4 3 2" xfId="5047"/>
    <cellStyle name="40% - 强调文字颜色 6 4 3 2 2" xfId="5053"/>
    <cellStyle name="40% - 强调文字颜色 6 4 3 3" xfId="5056"/>
    <cellStyle name="40% - 强调文字颜色 6 4 3 3 2" xfId="5062"/>
    <cellStyle name="40% - 强调文字颜色 6 4 3 4" xfId="5065"/>
    <cellStyle name="40% - 强调文字颜色 6 4 4" xfId="759"/>
    <cellStyle name="40% - 强调文字颜色 6 4 4 2" xfId="5069"/>
    <cellStyle name="40% - 强调文字颜色 6 4 4 3" xfId="5072"/>
    <cellStyle name="40% - 强调文字颜色 6 4 5" xfId="3182"/>
    <cellStyle name="40% - 强调文字颜色 6 4 5 2" xfId="4793"/>
    <cellStyle name="40% - 强调文字颜色 6 4 6" xfId="5075"/>
    <cellStyle name="40% - 强调文字颜色 6 5" xfId="5078"/>
    <cellStyle name="40% - 强调文字颜色 6 5 2" xfId="5082"/>
    <cellStyle name="40% - 强调文字颜色 6 5 2 2" xfId="5085"/>
    <cellStyle name="40% - 强调文字颜色 6 5 2 2 2" xfId="5089"/>
    <cellStyle name="40% - 强调文字颜色 6 5 2 3" xfId="5092"/>
    <cellStyle name="40% - 强调文字颜色 6 5 2 3 2" xfId="5096"/>
    <cellStyle name="40% - 强调文字颜色 6 5 2 4" xfId="5100"/>
    <cellStyle name="40% - 强调文字颜色 6 5 3" xfId="5103"/>
    <cellStyle name="40% - 强调文字颜色 6 5 3 2" xfId="325"/>
    <cellStyle name="40% - 强调文字颜色 6 5 3 2 2" xfId="225"/>
    <cellStyle name="40% - 强调文字颜色 6 5 3 3" xfId="197"/>
    <cellStyle name="40% - 强调文字颜色 6 5 3 3 2" xfId="334"/>
    <cellStyle name="40% - 强调文字颜色 6 5 3 4" xfId="209"/>
    <cellStyle name="40% - 强调文字颜色 6 5 4" xfId="2379"/>
    <cellStyle name="40% - 强调文字颜色 6 5 4 2" xfId="364"/>
    <cellStyle name="40% - 强调文字颜色 6 5 5" xfId="5105"/>
    <cellStyle name="40% - 强调文字颜色 6 5 5 2" xfId="390"/>
    <cellStyle name="40% - 强调文字颜色 6 5 6" xfId="5107"/>
    <cellStyle name="40% - 强调文字颜色 6 6" xfId="5111"/>
    <cellStyle name="40% - 强调文字颜色 6 6 2" xfId="5116"/>
    <cellStyle name="40% - 强调文字颜色 6 6 2 2" xfId="5121"/>
    <cellStyle name="40% - 强调文字颜色 6 6 2 2 2" xfId="5124"/>
    <cellStyle name="40% - 强调文字颜色 6 6 2 3" xfId="5130"/>
    <cellStyle name="40% - 强调文字颜色 6 6 2 3 2" xfId="5133"/>
    <cellStyle name="40% - 强调文字颜色 6 6 2 4" xfId="949"/>
    <cellStyle name="40% - 强调文字颜色 6 6 3" xfId="5139"/>
    <cellStyle name="40% - 强调文字颜色 6 6 3 2" xfId="461"/>
    <cellStyle name="40% - 强调文字颜色 6 6 3 2 2" xfId="462"/>
    <cellStyle name="40% - 强调文字颜色 6 6 3 3" xfId="479"/>
    <cellStyle name="40% - 强调文字颜色 6 6 3 3 2" xfId="483"/>
    <cellStyle name="40% - 强调文字颜色 6 6 3 4" xfId="491"/>
    <cellStyle name="40% - 强调文字颜色 6 6 4" xfId="5146"/>
    <cellStyle name="40% - 强调文字颜色 6 6 4 2" xfId="5151"/>
    <cellStyle name="40% - 强调文字颜色 6 6 5" xfId="5156"/>
    <cellStyle name="40% - 强调文字颜色 6 6 5 2" xfId="5160"/>
    <cellStyle name="40% - 强调文字颜色 6 6 6" xfId="5163"/>
    <cellStyle name="60% - 强调文字颜色 1 2" xfId="1825"/>
    <cellStyle name="60% - 强调文字颜色 1 2 2" xfId="1980"/>
    <cellStyle name="60% - 强调文字颜色 1 2 2 2" xfId="1067"/>
    <cellStyle name="60% - 强调文字颜色 1 2 2 2 2" xfId="1071"/>
    <cellStyle name="60% - 强调文字颜色 1 2 2 2 2 2" xfId="1077"/>
    <cellStyle name="60% - 强调文字颜色 1 2 2 2 2 2 2" xfId="5166"/>
    <cellStyle name="60% - 强调文字颜色 1 2 2 2 2 2 2 2" xfId="5168"/>
    <cellStyle name="60% - 强调文字颜色 1 2 2 2 2 2 3" xfId="5171"/>
    <cellStyle name="60% - 强调文字颜色 1 2 2 2 2 3" xfId="5172"/>
    <cellStyle name="60% - 强调文字颜色 1 2 2 2 2 3 2" xfId="5173"/>
    <cellStyle name="60% - 强调文字颜色 1 2 2 2 2 3 3" xfId="3628"/>
    <cellStyle name="60% - 强调文字颜色 1 2 2 2 2 4" xfId="5176"/>
    <cellStyle name="60% - 强调文字颜色 1 2 2 2 2 5" xfId="5179"/>
    <cellStyle name="60% - 强调文字颜色 1 2 2 2 3" xfId="1457"/>
    <cellStyle name="60% - 强调文字颜色 1 2 2 2 3 2" xfId="1460"/>
    <cellStyle name="60% - 强调文字颜色 1 2 2 2 3 2 2" xfId="5180"/>
    <cellStyle name="60% - 强调文字颜色 1 2 2 2 3 3" xfId="5181"/>
    <cellStyle name="60% - 强调文字颜色 1 2 2 2 4" xfId="1465"/>
    <cellStyle name="60% - 强调文字颜色 1 2 2 2 4 2" xfId="5182"/>
    <cellStyle name="60% - 强调文字颜色 1 2 2 2 4 2 2" xfId="5183"/>
    <cellStyle name="60% - 强调文字颜色 1 2 2 2 4 3" xfId="5184"/>
    <cellStyle name="60% - 强调文字颜色 1 2 2 2 5" xfId="4423"/>
    <cellStyle name="60% - 强调文字颜色 1 2 2 2 5 2" xfId="4429"/>
    <cellStyle name="60% - 强调文字颜色 1 2 2 2 6" xfId="4433"/>
    <cellStyle name="60% - 强调文字颜色 1 2 2 2 6 2" xfId="10"/>
    <cellStyle name="60% - 强调文字颜色 1 2 2 2 7" xfId="2095"/>
    <cellStyle name="60% - 强调文字颜色 1 2 2 2 8" xfId="5185"/>
    <cellStyle name="60% - 强调文字颜色 1 2 2 3" xfId="1085"/>
    <cellStyle name="60% - 强调文字颜色 1 2 2 3 2" xfId="1089"/>
    <cellStyle name="60% - 强调文字颜色 1 2 2 3 2 2" xfId="4008"/>
    <cellStyle name="60% - 强调文字颜色 1 2 2 3 2 3" xfId="5188"/>
    <cellStyle name="60% - 强调文字颜色 1 2 2 3 3" xfId="1469"/>
    <cellStyle name="60% - 强调文字颜色 1 2 2 3 3 2" xfId="1476"/>
    <cellStyle name="60% - 强调文字颜色 1 2 2 3 3 3" xfId="1521"/>
    <cellStyle name="60% - 强调文字颜色 1 2 2 3 4" xfId="1558"/>
    <cellStyle name="60% - 强调文字颜色 1 2 2 3 5" xfId="1608"/>
    <cellStyle name="60% - 强调文字颜色 1 2 2 4" xfId="466"/>
    <cellStyle name="60% - 强调文字颜色 1 2 2 4 2" xfId="239"/>
    <cellStyle name="60% - 强调文字颜色 1 2 2 4 2 2" xfId="4140"/>
    <cellStyle name="60% - 强调文字颜色 1 2 2 4 3" xfId="260"/>
    <cellStyle name="60% - 强调文字颜色 1 2 2 5" xfId="1100"/>
    <cellStyle name="60% - 强调文字颜色 1 2 2 5 2" xfId="3699"/>
    <cellStyle name="60% - 强调文字颜色 1 2 2 6" xfId="5190"/>
    <cellStyle name="60% - 强调文字颜色 1 2 2 6 2" xfId="4191"/>
    <cellStyle name="60% - 强调文字颜色 1 2 2 7" xfId="5191"/>
    <cellStyle name="60% - 强调文字颜色 1 2 2 8" xfId="3087"/>
    <cellStyle name="60% - 强调文字颜色 1 2 3" xfId="1968"/>
    <cellStyle name="60% - 强调文字颜色 1 2 3 2" xfId="5192"/>
    <cellStyle name="60% - 强调文字颜色 1 2 3 2 2" xfId="5194"/>
    <cellStyle name="60% - 强调文字颜色 1 2 3 2 2 2" xfId="1134"/>
    <cellStyle name="60% - 强调文字颜色 1 2 3 2 2 2 2" xfId="1240"/>
    <cellStyle name="60% - 强调文字颜色 1 2 3 2 2 3" xfId="1254"/>
    <cellStyle name="60% - 强调文字颜色 1 2 3 2 3" xfId="5196"/>
    <cellStyle name="60% - 强调文字颜色 1 2 3 2 3 2" xfId="1395"/>
    <cellStyle name="60% - 强调文字颜色 1 2 3 2 3 3" xfId="1413"/>
    <cellStyle name="60% - 强调文字颜色 1 2 3 2 4" xfId="5198"/>
    <cellStyle name="60% - 强调文字颜色 1 2 3 2 4 2" xfId="1433"/>
    <cellStyle name="60% - 强调文字颜色 1 2 3 2 5" xfId="4582"/>
    <cellStyle name="60% - 强调文字颜色 1 2 3 3" xfId="5199"/>
    <cellStyle name="60% - 强调文字颜色 1 2 3 3 2" xfId="4440"/>
    <cellStyle name="60% - 强调文字颜色 1 2 3 3 2 2" xfId="1604"/>
    <cellStyle name="60% - 强调文字颜色 1 2 3 3 3" xfId="1159"/>
    <cellStyle name="60% - 强调文字颜色 1 2 3 4" xfId="5200"/>
    <cellStyle name="60% - 强调文字颜色 1 2 3 4 2" xfId="4591"/>
    <cellStyle name="60% - 强调文字颜色 1 2 3 4 2 2" xfId="2014"/>
    <cellStyle name="60% - 强调文字颜色 1 2 3 4 3" xfId="2045"/>
    <cellStyle name="60% - 强调文字颜色 1 2 3 5" xfId="5201"/>
    <cellStyle name="60% - 强调文字颜色 1 2 3 5 2" xfId="4623"/>
    <cellStyle name="60% - 强调文字颜色 1 2 3 6" xfId="5202"/>
    <cellStyle name="60% - 强调文字颜色 1 2 4" xfId="5204"/>
    <cellStyle name="60% - 强调文字颜色 1 2 4 2" xfId="5205"/>
    <cellStyle name="60% - 强调文字颜色 1 2 4 2 2" xfId="5206"/>
    <cellStyle name="60% - 强调文字颜色 1 2 4 2 3" xfId="3463"/>
    <cellStyle name="60% - 强调文字颜色 1 2 4 3" xfId="5209"/>
    <cellStyle name="60% - 强调文字颜色 1 2 4 3 2" xfId="4875"/>
    <cellStyle name="60% - 强调文字颜色 1 2 4 3 3" xfId="2284"/>
    <cellStyle name="60% - 强调文字颜色 1 2 4 4" xfId="5210"/>
    <cellStyle name="60% - 强调文字颜色 1 2 4 5" xfId="5211"/>
    <cellStyle name="60% - 强调文字颜色 1 2 5" xfId="5214"/>
    <cellStyle name="60% - 强调文字颜色 1 2 5 2" xfId="5215"/>
    <cellStyle name="60% - 强调文字颜色 1 2 5 2 2" xfId="5216"/>
    <cellStyle name="60% - 强调文字颜色 1 2 5 3" xfId="1592"/>
    <cellStyle name="60% - 强调文字颜色 1 2 6" xfId="4257"/>
    <cellStyle name="60% - 强调文字颜色 1 2 6 2" xfId="5220"/>
    <cellStyle name="60% - 强调文字颜色 1 2 7" xfId="5222"/>
    <cellStyle name="60% - 强调文字颜色 1 2 7 2" xfId="5224"/>
    <cellStyle name="60% - 强调文字颜色 1 2 8" xfId="5226"/>
    <cellStyle name="60% - 强调文字颜色 1 2 9" xfId="2405"/>
    <cellStyle name="60% - 强调文字颜色 1 3" xfId="1768"/>
    <cellStyle name="60% - 强调文字颜色 1 3 2" xfId="5227"/>
    <cellStyle name="60% - 强调文字颜色 1 3 2 2" xfId="1176"/>
    <cellStyle name="60% - 强调文字颜色 1 3 2 2 2" xfId="141"/>
    <cellStyle name="60% - 强调文字颜色 1 3 2 2 2 2" xfId="1181"/>
    <cellStyle name="60% - 强调文字颜色 1 3 2 2 2 2 2" xfId="5228"/>
    <cellStyle name="60% - 强调文字颜色 1 3 2 2 2 2 2 2" xfId="5229"/>
    <cellStyle name="60% - 强调文字颜色 1 3 2 2 2 2 3" xfId="5230"/>
    <cellStyle name="60% - 强调文字颜色 1 3 2 2 2 3" xfId="5231"/>
    <cellStyle name="60% - 强调文字颜色 1 3 2 2 2 3 2" xfId="5232"/>
    <cellStyle name="60% - 强调文字颜色 1 3 2 2 2 3 3" xfId="5233"/>
    <cellStyle name="60% - 强调文字颜色 1 3 2 2 2 4" xfId="5120"/>
    <cellStyle name="60% - 强调文字颜色 1 3 2 2 2 5" xfId="5129"/>
    <cellStyle name="60% - 强调文字颜色 1 3 2 2 3" xfId="1926"/>
    <cellStyle name="60% - 强调文字颜色 1 3 2 2 3 2" xfId="1931"/>
    <cellStyle name="60% - 强调文字颜色 1 3 2 2 3 2 2" xfId="5234"/>
    <cellStyle name="60% - 强调文字颜色 1 3 2 2 3 3" xfId="445"/>
    <cellStyle name="60% - 强调文字颜色 1 3 2 2 4" xfId="1934"/>
    <cellStyle name="60% - 强调文字颜色 1 3 2 2 4 2" xfId="5235"/>
    <cellStyle name="60% - 强调文字颜色 1 3 2 2 4 2 2" xfId="5236"/>
    <cellStyle name="60% - 强调文字颜色 1 3 2 2 4 3" xfId="497"/>
    <cellStyle name="60% - 强调文字颜色 1 3 2 2 5" xfId="1682"/>
    <cellStyle name="60% - 强调文字颜色 1 3 2 2 5 2" xfId="4860"/>
    <cellStyle name="60% - 强调文字颜色 1 3 2 2 6" xfId="4863"/>
    <cellStyle name="60% - 强调文字颜色 1 3 2 2 7" xfId="4872"/>
    <cellStyle name="60% - 强调文字颜色 1 3 2 3" xfId="1189"/>
    <cellStyle name="60% - 强调文字颜色 1 3 2 3 2" xfId="1195"/>
    <cellStyle name="60% - 强调文字颜色 1 3 2 3 2 2" xfId="3357"/>
    <cellStyle name="60% - 强调文字颜色 1 3 2 3 2 3" xfId="3372"/>
    <cellStyle name="60% - 强调文字颜色 1 3 2 3 3" xfId="3389"/>
    <cellStyle name="60% - 强调文字颜色 1 3 2 3 3 2" xfId="3012"/>
    <cellStyle name="60% - 强调文字颜色 1 3 2 3 3 3" xfId="525"/>
    <cellStyle name="60% - 强调文字颜色 1 3 2 3 4" xfId="2508"/>
    <cellStyle name="60% - 强调文字颜色 1 3 2 3 5" xfId="4879"/>
    <cellStyle name="60% - 强调文字颜色 1 3 2 4" xfId="1202"/>
    <cellStyle name="60% - 强调文字颜色 1 3 2 4 2" xfId="1936"/>
    <cellStyle name="60% - 强调文字颜色 1 3 2 4 2 2" xfId="3575"/>
    <cellStyle name="60% - 强调文字颜色 1 3 2 4 3" xfId="2706"/>
    <cellStyle name="60% - 强调文字颜色 1 3 2 5" xfId="1484"/>
    <cellStyle name="60% - 强调文字颜色 1 3 2 5 2" xfId="3771"/>
    <cellStyle name="60% - 强调文字颜色 1 3 2 6" xfId="5238"/>
    <cellStyle name="60% - 强调文字颜色 1 3 2 6 2" xfId="4144"/>
    <cellStyle name="60% - 强调文字颜色 1 3 2 7" xfId="5240"/>
    <cellStyle name="60% - 强调文字颜色 1 3 2 8" xfId="5242"/>
    <cellStyle name="60% - 强调文字颜色 1 3 3" xfId="5243"/>
    <cellStyle name="60% - 强调文字颜色 1 3 3 2" xfId="5244"/>
    <cellStyle name="60% - 强调文字颜色 1 3 3 2 2" xfId="5245"/>
    <cellStyle name="60% - 强调文字颜色 1 3 3 2 2 2" xfId="5248"/>
    <cellStyle name="60% - 强调文字颜色 1 3 3 2 2 2 2" xfId="540"/>
    <cellStyle name="60% - 强调文字颜色 1 3 3 2 2 3" xfId="5249"/>
    <cellStyle name="60% - 强调文字颜色 1 3 3 2 3" xfId="4689"/>
    <cellStyle name="60% - 强调文字颜色 1 3 3 2 3 2" xfId="4694"/>
    <cellStyle name="60% - 强调文字颜色 1 3 3 2 3 3" xfId="717"/>
    <cellStyle name="60% - 强调文字颜色 1 3 3 2 4" xfId="4701"/>
    <cellStyle name="60% - 强调文字颜色 1 3 3 2 4 2" xfId="124"/>
    <cellStyle name="60% - 强调文字颜色 1 3 3 2 5" xfId="4708"/>
    <cellStyle name="60% - 强调文字颜色 1 3 3 3" xfId="1361"/>
    <cellStyle name="60% - 强调文字颜色 1 3 3 3 2" xfId="5250"/>
    <cellStyle name="60% - 强调文字颜色 1 3 3 3 2 2" xfId="5252"/>
    <cellStyle name="60% - 强调文字颜色 1 3 3 3 3" xfId="4734"/>
    <cellStyle name="60% - 强调文字颜色 1 3 3 4" xfId="4896"/>
    <cellStyle name="60% - 强调文字颜色 1 3 3 4 2" xfId="5254"/>
    <cellStyle name="60% - 强调文字颜色 1 3 3 4 2 2" xfId="5255"/>
    <cellStyle name="60% - 强调文字颜色 1 3 3 4 3" xfId="4751"/>
    <cellStyle name="60% - 强调文字颜色 1 3 3 5" xfId="3733"/>
    <cellStyle name="60% - 强调文字颜色 1 3 3 5 2" xfId="3735"/>
    <cellStyle name="60% - 强调文字颜色 1 3 3 6" xfId="3738"/>
    <cellStyle name="60% - 强调文字颜色 1 3 4" xfId="5257"/>
    <cellStyle name="60% - 强调文字颜色 1 3 4 2" xfId="5258"/>
    <cellStyle name="60% - 强调文字颜色 1 3 4 2 2" xfId="5259"/>
    <cellStyle name="60% - 强调文字颜色 1 3 4 2 3" xfId="4781"/>
    <cellStyle name="60% - 强调文字颜色 1 3 4 3" xfId="2026"/>
    <cellStyle name="60% - 强调文字颜色 1 3 4 3 2" xfId="5261"/>
    <cellStyle name="60% - 强调文字颜色 1 3 4 3 3" xfId="4805"/>
    <cellStyle name="60% - 强调文字颜色 1 3 4 4" xfId="5262"/>
    <cellStyle name="60% - 强调文字颜色 1 3 4 5" xfId="3743"/>
    <cellStyle name="60% - 强调文字颜色 1 3 5" xfId="5263"/>
    <cellStyle name="60% - 强调文字颜色 1 3 5 2" xfId="5264"/>
    <cellStyle name="60% - 强调文字颜色 1 3 5 2 2" xfId="5266"/>
    <cellStyle name="60% - 强调文字颜色 1 3 5 3" xfId="1597"/>
    <cellStyle name="60% - 强调文字颜色 1 3 6" xfId="5268"/>
    <cellStyle name="60% - 强调文字颜色 1 3 6 2" xfId="5269"/>
    <cellStyle name="60% - 强调文字颜色 1 3 7" xfId="5272"/>
    <cellStyle name="60% - 强调文字颜色 1 3 7 2" xfId="5274"/>
    <cellStyle name="60% - 强调文字颜色 1 3 8" xfId="5276"/>
    <cellStyle name="60% - 强调文字颜色 1 3 9" xfId="5278"/>
    <cellStyle name="60% - 强调文字颜色 1 4" xfId="4156"/>
    <cellStyle name="60% - 强调文字颜色 1 4 2" xfId="5279"/>
    <cellStyle name="60% - 强调文字颜色 1 4 2 2" xfId="2272"/>
    <cellStyle name="60% - 强调文字颜色 1 4 2 2 2" xfId="317"/>
    <cellStyle name="60% - 强调文字颜色 1 4 2 3" xfId="2109"/>
    <cellStyle name="60% - 强调文字颜色 1 4 2 3 2" xfId="2114"/>
    <cellStyle name="60% - 强调文字颜色 1 4 2 4" xfId="617"/>
    <cellStyle name="60% - 强调文字颜色 1 4 3" xfId="5280"/>
    <cellStyle name="60% - 强调文字颜色 1 4 3 2" xfId="5281"/>
    <cellStyle name="60% - 强调文字颜色 1 4 3 2 2" xfId="5282"/>
    <cellStyle name="60% - 强调文字颜色 1 4 3 3" xfId="2132"/>
    <cellStyle name="60% - 强调文字颜色 1 4 3 3 2" xfId="2136"/>
    <cellStyle name="60% - 强调文字颜色 1 4 3 4" xfId="635"/>
    <cellStyle name="60% - 强调文字颜色 1 4 4" xfId="5283"/>
    <cellStyle name="60% - 强调文字颜色 1 4 4 2" xfId="5284"/>
    <cellStyle name="60% - 强调文字颜色 1 4 4 3" xfId="2144"/>
    <cellStyle name="60% - 强调文字颜色 1 4 5" xfId="5285"/>
    <cellStyle name="60% - 强调文字颜色 1 4 5 2" xfId="5286"/>
    <cellStyle name="60% - 强调文字颜色 1 4 6" xfId="5288"/>
    <cellStyle name="60% - 强调文字颜色 1 5" xfId="3899"/>
    <cellStyle name="60% - 强调文字颜色 1 5 2" xfId="3904"/>
    <cellStyle name="60% - 强调文字颜色 1 5 2 2" xfId="2743"/>
    <cellStyle name="60% - 强调文字颜色 1 5 2 2 2" xfId="2746"/>
    <cellStyle name="60% - 强调文字颜色 1 5 2 3" xfId="2182"/>
    <cellStyle name="60% - 强调文字颜色 1 5 2 3 2" xfId="2185"/>
    <cellStyle name="60% - 强调文字颜色 1 5 2 4" xfId="2765"/>
    <cellStyle name="60% - 强调文字颜色 1 5 3" xfId="5289"/>
    <cellStyle name="60% - 强调文字颜色 1 5 3 2" xfId="5291"/>
    <cellStyle name="60% - 强调文字颜色 1 5 3 2 2" xfId="5292"/>
    <cellStyle name="60% - 强调文字颜色 1 5 3 3" xfId="2189"/>
    <cellStyle name="60% - 强调文字颜色 1 5 3 3 2" xfId="2191"/>
    <cellStyle name="60% - 强调文字颜色 1 5 3 4" xfId="1381"/>
    <cellStyle name="60% - 强调文字颜色 1 5 4" xfId="5293"/>
    <cellStyle name="60% - 强调文字颜色 1 5 4 2" xfId="5294"/>
    <cellStyle name="60% - 强调文字颜色 1 5 5" xfId="5295"/>
    <cellStyle name="60% - 强调文字颜色 1 5 5 2" xfId="1252"/>
    <cellStyle name="60% - 强调文字颜色 1 5 6" xfId="5297"/>
    <cellStyle name="60% - 强调文字颜色 1 6" xfId="5299"/>
    <cellStyle name="60% - 强调文字颜色 1 6 2" xfId="5301"/>
    <cellStyle name="60% - 强调文字颜色 1 6 2 2" xfId="3120"/>
    <cellStyle name="60% - 强调文字颜色 1 6 2 2 2" xfId="3123"/>
    <cellStyle name="60% - 强调文字颜色 1 6 2 3" xfId="609"/>
    <cellStyle name="60% - 强调文字颜色 1 6 2 3 2" xfId="2075"/>
    <cellStyle name="60% - 强调文字颜色 1 6 2 4" xfId="2728"/>
    <cellStyle name="60% - 强调文字颜色 1 6 3" xfId="5302"/>
    <cellStyle name="60% - 强调文字颜色 1 6 3 2" xfId="5303"/>
    <cellStyle name="60% - 强调文字颜色 1 6 3 2 2" xfId="5305"/>
    <cellStyle name="60% - 强调文字颜色 1 6 3 3" xfId="2080"/>
    <cellStyle name="60% - 强调文字颜色 1 6 3 3 2" xfId="2084"/>
    <cellStyle name="60% - 强调文字颜色 1 6 3 4" xfId="5306"/>
    <cellStyle name="60% - 强调文字颜色 1 6 4" xfId="5307"/>
    <cellStyle name="60% - 强调文字颜色 1 6 4 2" xfId="5308"/>
    <cellStyle name="60% - 强调文字颜色 1 6 5" xfId="2973"/>
    <cellStyle name="60% - 强调文字颜色 1 6 5 2" xfId="1630"/>
    <cellStyle name="60% - 强调文字颜色 1 6 6" xfId="5309"/>
    <cellStyle name="60% - 强调文字颜色 2 2" xfId="5311"/>
    <cellStyle name="60% - 强调文字颜色 2 2 2" xfId="2503"/>
    <cellStyle name="60% - 强调文字颜色 2 2 2 2" xfId="5313"/>
    <cellStyle name="60% - 强调文字颜色 2 2 2 2 2" xfId="5314"/>
    <cellStyle name="60% - 强调文字颜色 2 2 2 2 2 2" xfId="5315"/>
    <cellStyle name="60% - 强调文字颜色 2 2 2 2 2 2 2" xfId="5317"/>
    <cellStyle name="60% - 强调文字颜色 2 2 2 2 2 2 2 2" xfId="1441"/>
    <cellStyle name="60% - 强调文字颜色 2 2 2 2 2 2 3" xfId="5319"/>
    <cellStyle name="60% - 强调文字颜色 2 2 2 2 2 3" xfId="5320"/>
    <cellStyle name="60% - 强调文字颜色 2 2 2 2 2 3 2" xfId="24"/>
    <cellStyle name="60% - 强调文字颜色 2 2 2 2 2 3 3" xfId="982"/>
    <cellStyle name="60% - 强调文字颜色 2 2 2 2 2 4" xfId="5322"/>
    <cellStyle name="60% - 强调文字颜色 2 2 2 2 2 5" xfId="5324"/>
    <cellStyle name="60% - 强调文字颜色 2 2 2 2 3" xfId="5325"/>
    <cellStyle name="60% - 强调文字颜色 2 2 2 2 3 2" xfId="5326"/>
    <cellStyle name="60% - 强调文字颜色 2 2 2 2 3 2 2" xfId="5327"/>
    <cellStyle name="60% - 强调文字颜色 2 2 2 2 3 3" xfId="1943"/>
    <cellStyle name="60% - 强调文字颜色 2 2 2 2 4" xfId="5328"/>
    <cellStyle name="60% - 强调文字颜色 2 2 2 2 4 2" xfId="5330"/>
    <cellStyle name="60% - 强调文字颜色 2 2 2 2 4 2 2" xfId="5331"/>
    <cellStyle name="60% - 强调文字颜色 2 2 2 2 4 3" xfId="5332"/>
    <cellStyle name="60% - 强调文字颜色 2 2 2 2 5" xfId="5333"/>
    <cellStyle name="60% - 强调文字颜色 2 2 2 2 5 2" xfId="5334"/>
    <cellStyle name="60% - 强调文字颜色 2 2 2 2 6" xfId="5335"/>
    <cellStyle name="60% - 强调文字颜色 2 2 2 2 6 2" xfId="5337"/>
    <cellStyle name="60% - 强调文字颜色 2 2 2 2 7" xfId="2788"/>
    <cellStyle name="60% - 强调文字颜色 2 2 2 2 8" xfId="5339"/>
    <cellStyle name="60% - 强调文字颜色 2 2 2 3" xfId="5340"/>
    <cellStyle name="60% - 强调文字颜色 2 2 2 3 2" xfId="5341"/>
    <cellStyle name="60% - 强调文字颜色 2 2 2 3 2 2" xfId="5342"/>
    <cellStyle name="60% - 强调文字颜色 2 2 2 3 2 3" xfId="5343"/>
    <cellStyle name="60% - 强调文字颜色 2 2 2 3 3" xfId="5344"/>
    <cellStyle name="60% - 强调文字颜色 2 2 2 3 3 2" xfId="1145"/>
    <cellStyle name="60% - 强调文字颜色 2 2 2 3 3 3" xfId="1117"/>
    <cellStyle name="60% - 强调文字颜色 2 2 2 3 4" xfId="5345"/>
    <cellStyle name="60% - 强调文字颜色 2 2 2 3 5" xfId="5251"/>
    <cellStyle name="60% - 强调文字颜色 2 2 2 4" xfId="5346"/>
    <cellStyle name="60% - 强调文字颜色 2 2 2 4 2" xfId="5347"/>
    <cellStyle name="60% - 强调文字颜色 2 2 2 4 2 2" xfId="277"/>
    <cellStyle name="60% - 强调文字颜色 2 2 2 4 3" xfId="5348"/>
    <cellStyle name="60% - 强调文字颜色 2 2 2 5" xfId="5349"/>
    <cellStyle name="60% - 强调文字颜色 2 2 2 5 2" xfId="3946"/>
    <cellStyle name="60% - 强调文字颜色 2 2 2 6" xfId="5350"/>
    <cellStyle name="60% - 强调文字颜色 2 2 2 6 2" xfId="5351"/>
    <cellStyle name="60% - 强调文字颜色 2 2 2 7" xfId="5352"/>
    <cellStyle name="60% - 强调文字颜色 2 2 2 8" xfId="3104"/>
    <cellStyle name="60% - 强调文字颜色 2 2 3" xfId="5355"/>
    <cellStyle name="60% - 强调文字颜色 2 2 3 2" xfId="5357"/>
    <cellStyle name="60% - 强调文字颜色 2 2 3 2 2" xfId="5359"/>
    <cellStyle name="60% - 强调文字颜色 2 2 3 2 2 2" xfId="5175"/>
    <cellStyle name="60% - 强调文字颜色 2 2 3 2 2 2 2" xfId="5360"/>
    <cellStyle name="60% - 强调文字颜色 2 2 3 2 2 3" xfId="5178"/>
    <cellStyle name="60% - 强调文字颜色 2 2 3 2 3" xfId="5362"/>
    <cellStyle name="60% - 强调文字颜色 2 2 3 2 3 2" xfId="5364"/>
    <cellStyle name="60% - 强调文字颜色 2 2 3 2 3 3" xfId="5366"/>
    <cellStyle name="60% - 强调文字颜色 2 2 3 2 4" xfId="5368"/>
    <cellStyle name="60% - 强调文字颜色 2 2 3 2 4 2" xfId="5369"/>
    <cellStyle name="60% - 强调文字颜色 2 2 3 2 5" xfId="5371"/>
    <cellStyle name="60% - 强调文字颜色 2 2 3 3" xfId="5373"/>
    <cellStyle name="60% - 强调文字颜色 2 2 3 3 2" xfId="5375"/>
    <cellStyle name="60% - 强调文字颜色 2 2 3 3 2 2" xfId="5377"/>
    <cellStyle name="60% - 强调文字颜色 2 2 3 3 3" xfId="5381"/>
    <cellStyle name="60% - 强调文字颜色 2 2 3 4" xfId="5383"/>
    <cellStyle name="60% - 强调文字颜色 2 2 3 4 2" xfId="5386"/>
    <cellStyle name="60% - 强调文字颜色 2 2 3 4 2 2" xfId="5387"/>
    <cellStyle name="60% - 强调文字颜色 2 2 3 4 3" xfId="5389"/>
    <cellStyle name="60% - 强调文字颜色 2 2 3 5" xfId="3417"/>
    <cellStyle name="60% - 强调文字颜色 2 2 3 5 2" xfId="3424"/>
    <cellStyle name="60% - 强调文字颜色 2 2 3 6" xfId="3460"/>
    <cellStyle name="60% - 强调文字颜色 2 2 4" xfId="5391"/>
    <cellStyle name="60% - 强调文字颜色 2 2 4 2" xfId="5393"/>
    <cellStyle name="60% - 强调文字颜色 2 2 4 2 2" xfId="5395"/>
    <cellStyle name="60% - 强调文字颜色 2 2 4 2 3" xfId="2933"/>
    <cellStyle name="60% - 强调文字颜色 2 2 4 3" xfId="5397"/>
    <cellStyle name="60% - 强调文字颜色 2 2 4 3 2" xfId="5399"/>
    <cellStyle name="60% - 强调文字颜色 2 2 4 3 3" xfId="2944"/>
    <cellStyle name="60% - 强调文字颜色 2 2 4 4" xfId="5402"/>
    <cellStyle name="60% - 强调文字颜色 2 2 4 5" xfId="3490"/>
    <cellStyle name="60% - 强调文字颜色 2 2 5" xfId="5403"/>
    <cellStyle name="60% - 强调文字颜色 2 2 5 2" xfId="5405"/>
    <cellStyle name="60% - 强调文字颜色 2 2 5 2 2" xfId="5407"/>
    <cellStyle name="60% - 强调文字颜色 2 2 5 3" xfId="1624"/>
    <cellStyle name="60% - 强调文字颜色 2 2 6" xfId="5408"/>
    <cellStyle name="60% - 强调文字颜色 2 2 6 2" xfId="5410"/>
    <cellStyle name="60% - 强调文字颜色 2 2 7" xfId="3141"/>
    <cellStyle name="60% - 强调文字颜色 2 2 7 2" xfId="3144"/>
    <cellStyle name="60% - 强调文字颜色 2 2 8" xfId="3220"/>
    <cellStyle name="60% - 强调文字颜色 2 2 9" xfId="2432"/>
    <cellStyle name="60% - 强调文字颜色 2 3" xfId="56"/>
    <cellStyle name="60% - 强调文字颜色 2 3 2" xfId="5412"/>
    <cellStyle name="60% - 强调文字颜色 2 3 2 2" xfId="4647"/>
    <cellStyle name="60% - 强调文字颜色 2 3 2 2 2" xfId="4651"/>
    <cellStyle name="60% - 强调文字颜色 2 3 2 2 2 2" xfId="4655"/>
    <cellStyle name="60% - 强调文字颜色 2 3 2 2 2 2 2" xfId="3769"/>
    <cellStyle name="60% - 强调文字颜色 2 3 2 2 2 2 2 2" xfId="34"/>
    <cellStyle name="60% - 强调文字颜色 2 3 2 2 2 2 3" xfId="3805"/>
    <cellStyle name="60% - 强调文字颜色 2 3 2 2 2 3" xfId="4658"/>
    <cellStyle name="60% - 强调文字颜色 2 3 2 2 2 3 2" xfId="3831"/>
    <cellStyle name="60% - 强调文字颜色 2 3 2 2 2 3 3" xfId="3615"/>
    <cellStyle name="60% - 强调文字颜色 2 3 2 2 2 4" xfId="568"/>
    <cellStyle name="60% - 强调文字颜色 2 3 2 2 2 5" xfId="5414"/>
    <cellStyle name="60% - 强调文字颜色 2 3 2 2 3" xfId="4660"/>
    <cellStyle name="60% - 强调文字颜色 2 3 2 2 3 2" xfId="4664"/>
    <cellStyle name="60% - 强调文字颜色 2 3 2 2 3 2 2" xfId="4080"/>
    <cellStyle name="60% - 强调文字颜色 2 3 2 2 3 3" xfId="4668"/>
    <cellStyle name="60% - 强调文字颜色 2 3 2 2 4" xfId="3657"/>
    <cellStyle name="60% - 强调文字颜色 2 3 2 2 4 2" xfId="4672"/>
    <cellStyle name="60% - 强调文字颜色 2 3 2 2 4 2 2" xfId="4530"/>
    <cellStyle name="60% - 强调文字颜色 2 3 2 2 4 3" xfId="5416"/>
    <cellStyle name="60% - 强调文字颜色 2 3 2 2 5" xfId="4675"/>
    <cellStyle name="60% - 强调文字颜色 2 3 2 2 5 2" xfId="4678"/>
    <cellStyle name="60% - 强调文字颜色 2 3 2 2 6" xfId="4680"/>
    <cellStyle name="60% - 强调文字颜色 2 3 2 2 7" xfId="291"/>
    <cellStyle name="60% - 强调文字颜色 2 3 2 3" xfId="2440"/>
    <cellStyle name="60% - 强调文字颜色 2 3 2 3 2" xfId="2443"/>
    <cellStyle name="60% - 强调文字颜色 2 3 2 3 2 2" xfId="5418"/>
    <cellStyle name="60% - 强调文字颜色 2 3 2 3 2 3" xfId="5419"/>
    <cellStyle name="60% - 强调文字颜色 2 3 2 3 3" xfId="5420"/>
    <cellStyle name="60% - 强调文字颜色 2 3 2 3 3 2" xfId="5424"/>
    <cellStyle name="60% - 强调文字颜色 2 3 2 3 3 3" xfId="5425"/>
    <cellStyle name="60% - 强调文字颜色 2 3 2 3 4" xfId="5426"/>
    <cellStyle name="60% - 强调文字颜色 2 3 2 3 5" xfId="5427"/>
    <cellStyle name="60% - 强调文字颜色 2 3 2 4" xfId="2447"/>
    <cellStyle name="60% - 强调文字颜色 2 3 2 4 2" xfId="2450"/>
    <cellStyle name="60% - 强调文字颜色 2 3 2 4 2 2" xfId="5430"/>
    <cellStyle name="60% - 强调文字颜色 2 3 2 4 3" xfId="4283"/>
    <cellStyle name="60% - 强调文字颜色 2 3 2 5" xfId="2453"/>
    <cellStyle name="60% - 强调文字颜色 2 3 2 5 2" xfId="4094"/>
    <cellStyle name="60% - 强调文字颜色 2 3 2 6" xfId="5432"/>
    <cellStyle name="60% - 强调文字颜色 2 3 2 6 2" xfId="5434"/>
    <cellStyle name="60% - 强调文字颜色 2 3 2 7" xfId="5436"/>
    <cellStyle name="60% - 强调文字颜色 2 3 2 8" xfId="2064"/>
    <cellStyle name="60% - 强调文字颜色 2 3 3" xfId="5439"/>
    <cellStyle name="60% - 强调文字颜色 2 3 3 2" xfId="5109"/>
    <cellStyle name="60% - 强调文字颜色 2 3 3 2 2" xfId="5114"/>
    <cellStyle name="60% - 强调文字颜色 2 3 3 2 2 2" xfId="5119"/>
    <cellStyle name="60% - 强调文字颜色 2 3 3 2 2 2 2" xfId="5123"/>
    <cellStyle name="60% - 强调文字颜色 2 3 3 2 2 3" xfId="5128"/>
    <cellStyle name="60% - 强调文字颜色 2 3 3 2 3" xfId="5136"/>
    <cellStyle name="60% - 强调文字颜色 2 3 3 2 3 2" xfId="458"/>
    <cellStyle name="60% - 强调文字颜色 2 3 3 2 3 3" xfId="475"/>
    <cellStyle name="60% - 强调文字颜色 2 3 3 2 4" xfId="5143"/>
    <cellStyle name="60% - 强调文字颜色 2 3 3 2 4 2" xfId="5148"/>
    <cellStyle name="60% - 强调文字颜色 2 3 3 2 5" xfId="5153"/>
    <cellStyle name="60% - 强调文字颜色 2 3 3 3" xfId="1732"/>
    <cellStyle name="60% - 强调文字颜色 2 3 3 3 2" xfId="1739"/>
    <cellStyle name="60% - 强调文字颜色 2 3 3 3 2 2" xfId="3381"/>
    <cellStyle name="60% - 强调文字颜色 2 3 3 3 3" xfId="5441"/>
    <cellStyle name="60% - 强调文字颜色 2 3 3 4" xfId="1724"/>
    <cellStyle name="60% - 强调文字颜色 2 3 3 4 2" xfId="3494"/>
    <cellStyle name="60% - 强调文字颜色 2 3 3 4 2 2" xfId="3496"/>
    <cellStyle name="60% - 强调文字颜色 2 3 3 4 3" xfId="4300"/>
    <cellStyle name="60% - 强调文字颜色 2 3 3 5" xfId="3501"/>
    <cellStyle name="60% - 强调文字颜色 2 3 3 5 2" xfId="3509"/>
    <cellStyle name="60% - 强调文字颜色 2 3 3 6" xfId="3688"/>
    <cellStyle name="60% - 强调文字颜色 2 3 4" xfId="5442"/>
    <cellStyle name="60% - 强调文字颜色 2 3 4 2" xfId="5445"/>
    <cellStyle name="60% - 强调文字颜色 2 3 4 2 2" xfId="2782"/>
    <cellStyle name="60% - 强调文字颜色 2 3 4 2 3" xfId="1755"/>
    <cellStyle name="60% - 强调文字颜色 2 3 4 3" xfId="2462"/>
    <cellStyle name="60% - 强调文字颜色 2 3 4 3 2" xfId="3514"/>
    <cellStyle name="60% - 强调文字颜色 2 3 4 3 3" xfId="5447"/>
    <cellStyle name="60% - 强调文字颜色 2 3 4 4" xfId="5450"/>
    <cellStyle name="60% - 强调文字颜色 2 3 4 5" xfId="3727"/>
    <cellStyle name="60% - 强调文字颜色 2 3 5" xfId="5451"/>
    <cellStyle name="60% - 强调文字颜色 2 3 5 2" xfId="5454"/>
    <cellStyle name="60% - 强调文字颜色 2 3 5 2 2" xfId="5458"/>
    <cellStyle name="60% - 强调文字颜色 2 3 5 3" xfId="1952"/>
    <cellStyle name="60% - 强调文字颜色 2 3 6" xfId="5459"/>
    <cellStyle name="60% - 强调文字颜色 2 3 6 2" xfId="5462"/>
    <cellStyle name="60% - 强调文字颜色 2 3 7" xfId="3272"/>
    <cellStyle name="60% - 强调文字颜色 2 3 7 2" xfId="3276"/>
    <cellStyle name="60% - 强调文字颜色 2 3 8" xfId="3325"/>
    <cellStyle name="60% - 强调文字颜色 2 3 9" xfId="3341"/>
    <cellStyle name="60% - 强调文字颜色 2 4" xfId="4162"/>
    <cellStyle name="60% - 强调文字颜色 2 4 2" xfId="297"/>
    <cellStyle name="60% - 强调文字颜色 2 4 2 2" xfId="286"/>
    <cellStyle name="60% - 强调文字颜色 2 4 2 2 2" xfId="301"/>
    <cellStyle name="60% - 强调文字颜色 2 4 2 3" xfId="2202"/>
    <cellStyle name="60% - 强调文字颜色 2 4 2 3 2" xfId="2614"/>
    <cellStyle name="60% - 强调文字颜色 2 4 2 4" xfId="2619"/>
    <cellStyle name="60% - 强调文字颜色 2 4 3" xfId="44"/>
    <cellStyle name="60% - 强调文字颜色 2 4 3 2" xfId="316"/>
    <cellStyle name="60% - 强调文字颜色 2 4 3 2 2" xfId="5464"/>
    <cellStyle name="60% - 强调文字颜色 2 4 3 3" xfId="2629"/>
    <cellStyle name="60% - 强调文字颜色 2 4 3 3 2" xfId="3522"/>
    <cellStyle name="60% - 强调文字颜色 2 4 3 4" xfId="5466"/>
    <cellStyle name="60% - 强调文字颜色 2 4 4" xfId="5468"/>
    <cellStyle name="60% - 强调文字颜色 2 4 4 2" xfId="5471"/>
    <cellStyle name="60% - 强调文字颜色 2 4 4 3" xfId="2645"/>
    <cellStyle name="60% - 强调文字颜色 2 4 5" xfId="1620"/>
    <cellStyle name="60% - 强调文字颜色 2 4 5 2" xfId="5474"/>
    <cellStyle name="60% - 强调文字颜色 2 4 6" xfId="5476"/>
    <cellStyle name="60% - 强调文字颜色 2 5" xfId="3909"/>
    <cellStyle name="60% - 强调文字颜色 2 5 2" xfId="5477"/>
    <cellStyle name="60% - 强调文字颜色 2 5 2 2" xfId="5480"/>
    <cellStyle name="60% - 强调文字颜色 2 5 2 2 2" xfId="5481"/>
    <cellStyle name="60% - 强调文字颜色 2 5 2 3" xfId="2214"/>
    <cellStyle name="60% - 强调文字颜色 2 5 2 3 2" xfId="5482"/>
    <cellStyle name="60% - 强调文字颜色 2 5 2 4" xfId="5483"/>
    <cellStyle name="60% - 强调文字颜色 2 5 3" xfId="139"/>
    <cellStyle name="60% - 强调文字颜色 2 5 3 2" xfId="1188"/>
    <cellStyle name="60% - 强调文字颜色 2 5 3 2 2" xfId="5486"/>
    <cellStyle name="60% - 强调文字颜色 2 5 3 3" xfId="2950"/>
    <cellStyle name="60% - 强调文字颜色 2 5 3 3 2" xfId="5488"/>
    <cellStyle name="60% - 强调文字颜色 2 5 3 4" xfId="5492"/>
    <cellStyle name="60% - 强调文字颜色 2 5 4" xfId="5494"/>
    <cellStyle name="60% - 强调文字颜色 2 5 4 2" xfId="5496"/>
    <cellStyle name="60% - 强调文字颜色 2 5 5" xfId="5498"/>
    <cellStyle name="60% - 强调文字颜色 2 5 5 2" xfId="3927"/>
    <cellStyle name="60% - 强调文字颜色 2 5 6" xfId="5499"/>
    <cellStyle name="60% - 强调文字颜色 2 6" xfId="5501"/>
    <cellStyle name="60% - 强调文字颜色 2 6 2" xfId="5502"/>
    <cellStyle name="60% - 强调文字颜色 2 6 2 2" xfId="5503"/>
    <cellStyle name="60% - 强调文字颜色 2 6 2 2 2" xfId="5504"/>
    <cellStyle name="60% - 强调文字颜色 2 6 2 3" xfId="2163"/>
    <cellStyle name="60% - 强调文字颜色 2 6 2 3 2" xfId="2166"/>
    <cellStyle name="60% - 强调文字颜色 2 6 2 4" xfId="5505"/>
    <cellStyle name="60% - 强调文字颜色 2 6 3" xfId="1201"/>
    <cellStyle name="60% - 强调文字颜色 2 6 3 2" xfId="5506"/>
    <cellStyle name="60% - 强调文字颜色 2 6 3 2 2" xfId="5508"/>
    <cellStyle name="60% - 强调文字颜色 2 6 3 3" xfId="2174"/>
    <cellStyle name="60% - 强调文字颜色 2 6 3 3 2" xfId="5512"/>
    <cellStyle name="60% - 强调文字颜色 2 6 3 4" xfId="5515"/>
    <cellStyle name="60% - 强调文字颜色 2 6 4" xfId="5516"/>
    <cellStyle name="60% - 强调文字颜色 2 6 4 2" xfId="5518"/>
    <cellStyle name="60% - 强调文字颜色 2 6 5" xfId="2298"/>
    <cellStyle name="60% - 强调文字颜色 2 6 5 2" xfId="2303"/>
    <cellStyle name="60% - 强调文字颜色 2 6 6" xfId="5519"/>
    <cellStyle name="60% - 强调文字颜色 3 2" xfId="1549"/>
    <cellStyle name="60% - 强调文字颜色 3 2 2" xfId="5520"/>
    <cellStyle name="60% - 强调文字颜色 3 2 2 2" xfId="5521"/>
    <cellStyle name="60% - 强调文字颜色 3 2 2 2 2" xfId="5522"/>
    <cellStyle name="60% - 强调文字颜色 3 2 2 2 2 2" xfId="5524"/>
    <cellStyle name="60% - 强调文字颜色 3 2 2 2 2 2 2" xfId="2558"/>
    <cellStyle name="60% - 强调文字颜色 3 2 2 2 2 2 2 2" xfId="2563"/>
    <cellStyle name="60% - 强调文字颜色 3 2 2 2 2 2 3" xfId="96"/>
    <cellStyle name="60% - 强调文字颜色 3 2 2 2 2 3" xfId="5304"/>
    <cellStyle name="60% - 强调文字颜色 3 2 2 2 2 3 2" xfId="2687"/>
    <cellStyle name="60% - 强调文字颜色 3 2 2 2 2 3 3" xfId="2205"/>
    <cellStyle name="60% - 强调文字颜色 3 2 2 2 2 4" xfId="5088"/>
    <cellStyle name="60% - 强调文字颜色 3 2 2 2 2 5" xfId="3903"/>
    <cellStyle name="60% - 强调文字颜色 3 2 2 2 3" xfId="5525"/>
    <cellStyle name="60% - 强调文字颜色 3 2 2 2 3 2" xfId="5526"/>
    <cellStyle name="60% - 强调文字颜色 3 2 2 2 3 2 2" xfId="3002"/>
    <cellStyle name="60% - 强调文字颜色 3 2 2 2 3 3" xfId="2083"/>
    <cellStyle name="60% - 强调文字颜色 3 2 2 2 4" xfId="5527"/>
    <cellStyle name="60% - 强调文字颜色 3 2 2 2 4 2" xfId="5528"/>
    <cellStyle name="60% - 强调文字颜色 3 2 2 2 4 2 2" xfId="5530"/>
    <cellStyle name="60% - 强调文字颜色 3 2 2 2 4 3" xfId="5531"/>
    <cellStyle name="60% - 强调文字颜色 3 2 2 2 5" xfId="5532"/>
    <cellStyle name="60% - 强调文字颜色 3 2 2 2 5 2" xfId="5533"/>
    <cellStyle name="60% - 强调文字颜色 3 2 2 2 6" xfId="3250"/>
    <cellStyle name="60% - 强调文字颜色 3 2 2 2 6 2" xfId="3252"/>
    <cellStyle name="60% - 强调文字颜色 3 2 2 2 7" xfId="2843"/>
    <cellStyle name="60% - 强调文字颜色 3 2 2 2 8" xfId="3257"/>
    <cellStyle name="60% - 强调文字颜色 3 2 2 3" xfId="5534"/>
    <cellStyle name="60% - 强调文字颜色 3 2 2 3 2" xfId="5535"/>
    <cellStyle name="60% - 强调文字颜色 3 2 2 3 2 2" xfId="5536"/>
    <cellStyle name="60% - 强调文字颜色 3 2 2 3 2 3" xfId="5537"/>
    <cellStyle name="60% - 强调文字颜色 3 2 2 3 3" xfId="1960"/>
    <cellStyle name="60% - 强调文字颜色 3 2 2 3 3 2" xfId="409"/>
    <cellStyle name="60% - 强调文字颜色 3 2 2 3 3 3" xfId="418"/>
    <cellStyle name="60% - 强调文字颜色 3 2 2 3 4" xfId="5538"/>
    <cellStyle name="60% - 强调文字颜色 3 2 2 3 5" xfId="5539"/>
    <cellStyle name="60% - 强调文字颜色 3 2 2 4" xfId="5540"/>
    <cellStyle name="60% - 强调文字颜色 3 2 2 4 2" xfId="5541"/>
    <cellStyle name="60% - 强调文字颜色 3 2 2 4 2 2" xfId="5542"/>
    <cellStyle name="60% - 强调文字颜色 3 2 2 4 3" xfId="5543"/>
    <cellStyle name="60% - 强调文字颜色 3 2 2 5" xfId="5544"/>
    <cellStyle name="60% - 强调文字颜色 3 2 2 5 2" xfId="4356"/>
    <cellStyle name="60% - 强调文字颜色 3 2 2 6" xfId="5545"/>
    <cellStyle name="60% - 强调文字颜色 3 2 2 6 2" xfId="5546"/>
    <cellStyle name="60% - 强调文字颜色 3 2 2 7" xfId="2621"/>
    <cellStyle name="60% - 强调文字颜色 3 2 2 8" xfId="3126"/>
    <cellStyle name="60% - 强调文字颜色 3 2 3" xfId="5548"/>
    <cellStyle name="60% - 强调文字颜色 3 2 3 2" xfId="5550"/>
    <cellStyle name="60% - 强调文字颜色 3 2 3 2 2" xfId="5551"/>
    <cellStyle name="60% - 强调文字颜色 3 2 3 2 2 2" xfId="5321"/>
    <cellStyle name="60% - 强调文字颜色 3 2 3 2 2 2 2" xfId="5552"/>
    <cellStyle name="60% - 强调文字颜色 3 2 3 2 2 3" xfId="5323"/>
    <cellStyle name="60% - 强调文字颜色 3 2 3 2 3" xfId="5553"/>
    <cellStyle name="60% - 强调文字颜色 3 2 3 2 3 2" xfId="5555"/>
    <cellStyle name="60% - 强调文字颜色 3 2 3 2 3 3" xfId="5556"/>
    <cellStyle name="60% - 强调文字颜色 3 2 3 2 4" xfId="5557"/>
    <cellStyle name="60% - 强调文字颜色 3 2 3 2 4 2" xfId="5559"/>
    <cellStyle name="60% - 强调文字颜色 3 2 3 2 5" xfId="5560"/>
    <cellStyle name="60% - 强调文字颜色 3 2 3 3" xfId="5561"/>
    <cellStyle name="60% - 强调文字颜色 3 2 3 3 2" xfId="5562"/>
    <cellStyle name="60% - 强调文字颜色 3 2 3 3 2 2" xfId="5563"/>
    <cellStyle name="60% - 强调文字颜色 3 2 3 3 3" xfId="1963"/>
    <cellStyle name="60% - 强调文字颜色 3 2 3 4" xfId="5564"/>
    <cellStyle name="60% - 强调文字颜色 3 2 3 4 2" xfId="5566"/>
    <cellStyle name="60% - 强调文字颜色 3 2 3 4 2 2" xfId="5568"/>
    <cellStyle name="60% - 强调文字颜色 3 2 3 4 3" xfId="5570"/>
    <cellStyle name="60% - 强调文字颜色 3 2 3 5" xfId="5571"/>
    <cellStyle name="60% - 强调文字颜色 3 2 3 5 2" xfId="5573"/>
    <cellStyle name="60% - 强调文字颜色 3 2 3 6" xfId="5575"/>
    <cellStyle name="60% - 强调文字颜色 3 2 4" xfId="5356"/>
    <cellStyle name="60% - 强调文字颜色 3 2 4 2" xfId="5358"/>
    <cellStyle name="60% - 强调文字颜色 3 2 4 2 2" xfId="5174"/>
    <cellStyle name="60% - 强调文字颜色 3 2 4 2 3" xfId="5177"/>
    <cellStyle name="60% - 强调文字颜色 3 2 4 3" xfId="5361"/>
    <cellStyle name="60% - 强调文字颜色 3 2 4 3 2" xfId="5363"/>
    <cellStyle name="60% - 强调文字颜色 3 2 4 3 3" xfId="5365"/>
    <cellStyle name="60% - 强调文字颜色 3 2 4 4" xfId="5367"/>
    <cellStyle name="60% - 强调文字颜色 3 2 4 5" xfId="5370"/>
    <cellStyle name="60% - 强调文字颜色 3 2 5" xfId="5372"/>
    <cellStyle name="60% - 强调文字颜色 3 2 5 2" xfId="5374"/>
    <cellStyle name="60% - 强调文字颜色 3 2 5 2 2" xfId="5376"/>
    <cellStyle name="60% - 强调文字颜色 3 2 5 3" xfId="5380"/>
    <cellStyle name="60% - 强调文字颜色 3 2 6" xfId="5382"/>
    <cellStyle name="60% - 强调文字颜色 3 2 6 2" xfId="5385"/>
    <cellStyle name="60% - 强调文字颜色 3 2 7" xfId="3416"/>
    <cellStyle name="60% - 强调文字颜色 3 2 7 2" xfId="3423"/>
    <cellStyle name="60% - 强调文字颜色 3 2 8" xfId="3459"/>
    <cellStyle name="60% - 强调文字颜色 3 2 9" xfId="3469"/>
    <cellStyle name="60% - 强调文字颜色 3 3" xfId="922"/>
    <cellStyle name="60% - 强调文字颜色 3 3 2" xfId="924"/>
    <cellStyle name="60% - 强调文字颜色 3 3 2 2" xfId="5576"/>
    <cellStyle name="60% - 强调文字颜色 3 3 2 2 2" xfId="5577"/>
    <cellStyle name="60% - 强调文字颜色 3 3 2 2 2 2" xfId="4201"/>
    <cellStyle name="60% - 强调文字颜色 3 3 2 2 2 2 2" xfId="1839"/>
    <cellStyle name="60% - 强调文字颜色 3 3 2 2 2 2 2 2" xfId="1845"/>
    <cellStyle name="60% - 强调文字颜色 3 3 2 2 2 2 3" xfId="1848"/>
    <cellStyle name="60% - 强调文字颜色 3 3 2 2 2 3" xfId="5507"/>
    <cellStyle name="60% - 强调文字颜色 3 3 2 2 2 3 2" xfId="1857"/>
    <cellStyle name="60% - 强调文字颜色 3 3 2 2 2 3 3" xfId="1864"/>
    <cellStyle name="60% - 强调文字颜色 3 3 2 2 2 4" xfId="5580"/>
    <cellStyle name="60% - 强调文字颜色 3 3 2 2 2 5" xfId="5584"/>
    <cellStyle name="60% - 强调文字颜色 3 3 2 2 3" xfId="5586"/>
    <cellStyle name="60% - 强调文字颜色 3 3 2 2 3 2" xfId="4212"/>
    <cellStyle name="60% - 强调文字颜色 3 3 2 2 3 2 2" xfId="1892"/>
    <cellStyle name="60% - 强调文字颜色 3 3 2 2 3 3" xfId="5511"/>
    <cellStyle name="60% - 强调文字颜色 3 3 2 2 4" xfId="3993"/>
    <cellStyle name="60% - 强调文字颜色 3 3 2 2 4 2" xfId="5589"/>
    <cellStyle name="60% - 强调文字颜色 3 3 2 2 4 2 2" xfId="1921"/>
    <cellStyle name="60% - 强调文字颜色 3 3 2 2 4 3" xfId="5594"/>
    <cellStyle name="60% - 强调文字颜色 3 3 2 2 5" xfId="5597"/>
    <cellStyle name="60% - 强调文字颜色 3 3 2 2 5 2" xfId="5600"/>
    <cellStyle name="60% - 强调文字颜色 3 3 2 2 6" xfId="3470"/>
    <cellStyle name="60% - 强调文字颜色 3 3 2 2 7" xfId="3475"/>
    <cellStyle name="60% - 强调文字颜色 3 3 2 3" xfId="2031"/>
    <cellStyle name="60% - 强调文字颜色 3 3 2 3 2" xfId="2908"/>
    <cellStyle name="60% - 强调文字颜色 3 3 2 3 2 2" xfId="5603"/>
    <cellStyle name="60% - 强调文字颜色 3 3 2 3 2 3" xfId="5605"/>
    <cellStyle name="60% - 强调文字颜色 3 3 2 3 3" xfId="5606"/>
    <cellStyle name="60% - 强调文字颜色 3 3 2 3 3 2" xfId="5608"/>
    <cellStyle name="60% - 强调文字颜色 3 3 2 3 3 3" xfId="5610"/>
    <cellStyle name="60% - 强调文字颜色 3 3 2 3 4" xfId="5611"/>
    <cellStyle name="60% - 强调文字颜色 3 3 2 3 5" xfId="5613"/>
    <cellStyle name="60% - 强调文字颜色 3 3 2 4" xfId="2915"/>
    <cellStyle name="60% - 强调文字颜色 3 3 2 4 2" xfId="2917"/>
    <cellStyle name="60% - 强调文字颜色 3 3 2 4 2 2" xfId="5614"/>
    <cellStyle name="60% - 强调文字颜色 3 3 2 4 3" xfId="4497"/>
    <cellStyle name="60% - 强调文字颜色 3 3 2 5" xfId="2924"/>
    <cellStyle name="60% - 强调文字颜色 3 3 2 5 2" xfId="4548"/>
    <cellStyle name="60% - 强调文字颜色 3 3 2 6" xfId="5616"/>
    <cellStyle name="60% - 强调文字颜色 3 3 2 6 2" xfId="5617"/>
    <cellStyle name="60% - 强调文字颜色 3 3 2 7" xfId="5619"/>
    <cellStyle name="60% - 强调文字颜色 3 3 2 8" xfId="5620"/>
    <cellStyle name="60% - 强调文字颜色 3 3 3" xfId="5621"/>
    <cellStyle name="60% - 强调文字颜色 3 3 3 2" xfId="429"/>
    <cellStyle name="60% - 强调文字颜色 3 3 3 2 2" xfId="560"/>
    <cellStyle name="60% - 强调文字颜色 3 3 3 2 2 2" xfId="567"/>
    <cellStyle name="60% - 强调文字颜色 3 3 3 2 2 2 2" xfId="3840"/>
    <cellStyle name="60% - 强调文字颜色 3 3 3 2 2 3" xfId="5413"/>
    <cellStyle name="60% - 强调文字颜色 3 3 3 2 3" xfId="573"/>
    <cellStyle name="60% - 强调文字颜色 3 3 3 2 3 2" xfId="579"/>
    <cellStyle name="60% - 强调文字颜色 3 3 3 2 3 3" xfId="5624"/>
    <cellStyle name="60% - 强调文字颜色 3 3 3 2 4" xfId="584"/>
    <cellStyle name="60% - 强调文字颜色 3 3 3 2 4 2" xfId="588"/>
    <cellStyle name="60% - 强调文字颜色 3 3 3 2 5" xfId="596"/>
    <cellStyle name="60% - 强调文字颜色 3 3 3 3" xfId="2146"/>
    <cellStyle name="60% - 强调文字颜色 3 3 3 3 2" xfId="841"/>
    <cellStyle name="60% - 强调文字颜色 3 3 3 3 2 2" xfId="850"/>
    <cellStyle name="60% - 强调文字颜色 3 3 3 3 3" xfId="853"/>
    <cellStyle name="60% - 强调文字颜色 3 3 3 4" xfId="5625"/>
    <cellStyle name="60% - 强调文字颜色 3 3 3 4 2" xfId="911"/>
    <cellStyle name="60% - 强调文字颜色 3 3 3 4 2 2" xfId="5626"/>
    <cellStyle name="60% - 强调文字颜色 3 3 3 4 3" xfId="4512"/>
    <cellStyle name="60% - 强调文字颜色 3 3 3 5" xfId="3808"/>
    <cellStyle name="60% - 强调文字颜色 3 3 3 5 2" xfId="972"/>
    <cellStyle name="60% - 强调文字颜色 3 3 3 6" xfId="5627"/>
    <cellStyle name="60% - 强调文字颜色 3 3 4" xfId="5392"/>
    <cellStyle name="60% - 强调文字颜色 3 3 4 2" xfId="5394"/>
    <cellStyle name="60% - 强调文字颜色 3 3 4 2 2" xfId="1261"/>
    <cellStyle name="60% - 强调文字颜色 3 3 4 2 3" xfId="1265"/>
    <cellStyle name="60% - 强调文字颜色 3 3 4 3" xfId="2932"/>
    <cellStyle name="60% - 强调文字颜色 3 3 4 3 2" xfId="21"/>
    <cellStyle name="60% - 强调文字颜色 3 3 4 3 3" xfId="1419"/>
    <cellStyle name="60% - 强调文字颜色 3 3 4 4" xfId="5316"/>
    <cellStyle name="60% - 强调文字颜色 3 3 4 5" xfId="5318"/>
    <cellStyle name="60% - 强调文字颜色 3 3 5" xfId="5396"/>
    <cellStyle name="60% - 强调文字颜色 3 3 5 2" xfId="5398"/>
    <cellStyle name="60% - 强调文字颜色 3 3 5 2 2" xfId="1642"/>
    <cellStyle name="60% - 强调文字颜色 3 3 5 3" xfId="2943"/>
    <cellStyle name="60% - 强调文字颜色 3 3 6" xfId="5401"/>
    <cellStyle name="60% - 强调文字颜色 3 3 6 2" xfId="5628"/>
    <cellStyle name="60% - 强调文字颜色 3 3 7" xfId="3489"/>
    <cellStyle name="60% - 强调文字颜色 3 3 7 2" xfId="3492"/>
    <cellStyle name="60% - 强调文字颜色 3 3 8" xfId="3556"/>
    <cellStyle name="60% - 强调文字颜色 3 3 9" xfId="3560"/>
    <cellStyle name="60% - 强调文字颜色 3 4" xfId="930"/>
    <cellStyle name="60% - 强调文字颜色 3 4 2" xfId="934"/>
    <cellStyle name="60% - 强调文字颜色 3 4 2 2" xfId="4961"/>
    <cellStyle name="60% - 强调文字颜色 3 4 2 2 2" xfId="1957"/>
    <cellStyle name="60% - 强调文字颜色 3 4 2 3" xfId="2240"/>
    <cellStyle name="60% - 强调文字颜色 3 4 2 3 2" xfId="3048"/>
    <cellStyle name="60% - 强调文字颜色 3 4 2 4" xfId="187"/>
    <cellStyle name="60% - 强调文字颜色 3 4 3" xfId="1214"/>
    <cellStyle name="60% - 强调文字颜色 3 4 3 2" xfId="5629"/>
    <cellStyle name="60% - 强调文字颜色 3 4 3 2 2" xfId="5631"/>
    <cellStyle name="60% - 强调文字颜色 3 4 3 3" xfId="2672"/>
    <cellStyle name="60% - 强调文字颜色 3 4 3 3 2" xfId="5634"/>
    <cellStyle name="60% - 强调文字颜色 3 4 3 4" xfId="5635"/>
    <cellStyle name="60% - 强调文字颜色 3 4 4" xfId="5404"/>
    <cellStyle name="60% - 强调文字颜色 3 4 4 2" xfId="5406"/>
    <cellStyle name="60% - 强调文字颜色 3 4 4 3" xfId="3056"/>
    <cellStyle name="60% - 强调文字颜色 3 4 5" xfId="1623"/>
    <cellStyle name="60% - 强调文字颜色 3 4 5 2" xfId="5637"/>
    <cellStyle name="60% - 强调文字颜色 3 4 6" xfId="5640"/>
    <cellStyle name="60% - 强调文字颜色 3 5" xfId="940"/>
    <cellStyle name="60% - 强调文字颜色 3 5 2" xfId="5641"/>
    <cellStyle name="60% - 强调文字颜色 3 5 2 2" xfId="5642"/>
    <cellStyle name="60% - 强调文字颜色 3 5 2 2 2" xfId="5643"/>
    <cellStyle name="60% - 强调文字颜色 3 5 2 3" xfId="2259"/>
    <cellStyle name="60% - 强调文字颜色 3 5 2 3 2" xfId="5646"/>
    <cellStyle name="60% - 强调文字颜色 3 5 2 4" xfId="5648"/>
    <cellStyle name="60% - 强调文字颜色 3 5 3" xfId="5649"/>
    <cellStyle name="60% - 强调文字颜色 3 5 3 2" xfId="5650"/>
    <cellStyle name="60% - 强调文字颜色 3 5 3 2 2" xfId="5651"/>
    <cellStyle name="60% - 强调文字颜色 3 5 3 3" xfId="3066"/>
    <cellStyle name="60% - 强调文字颜色 3 5 3 3 2" xfId="5653"/>
    <cellStyle name="60% - 强调文字颜色 3 5 3 4" xfId="5654"/>
    <cellStyle name="60% - 强调文字颜色 3 5 4" xfId="5409"/>
    <cellStyle name="60% - 强调文字颜色 3 5 4 2" xfId="5655"/>
    <cellStyle name="60% - 强调文字颜色 3 5 5" xfId="5657"/>
    <cellStyle name="60% - 强调文字颜色 3 5 5 2" xfId="4325"/>
    <cellStyle name="60% - 强调文字颜色 3 5 6" xfId="5659"/>
    <cellStyle name="60% - 强调文字颜色 3 6" xfId="5660"/>
    <cellStyle name="60% - 强调文字颜色 3 6 2" xfId="5661"/>
    <cellStyle name="60% - 强调文字颜色 3 6 2 2" xfId="5662"/>
    <cellStyle name="60% - 强调文字颜色 3 6 2 2 2" xfId="5663"/>
    <cellStyle name="60% - 强调文字颜色 3 6 2 3" xfId="2065"/>
    <cellStyle name="60% - 强调文字颜色 3 6 2 3 2" xfId="2068"/>
    <cellStyle name="60% - 强调文字颜色 3 6 2 4" xfId="5665"/>
    <cellStyle name="60% - 强调文字颜色 3 6 3" xfId="5666"/>
    <cellStyle name="60% - 强调文字颜色 3 6 3 2" xfId="5667"/>
    <cellStyle name="60% - 强调文字颜色 3 6 3 2 2" xfId="5668"/>
    <cellStyle name="60% - 强调文字颜色 3 6 3 3" xfId="894"/>
    <cellStyle name="60% - 强调文字颜色 3 6 3 3 2" xfId="5669"/>
    <cellStyle name="60% - 强调文字颜色 3 6 3 4" xfId="5671"/>
    <cellStyle name="60% - 强调文字颜色 3 6 4" xfId="3143"/>
    <cellStyle name="60% - 强调文字颜色 3 6 4 2" xfId="3147"/>
    <cellStyle name="60% - 强调文字颜色 3 6 5" xfId="2324"/>
    <cellStyle name="60% - 强调文字颜色 3 6 5 2" xfId="3029"/>
    <cellStyle name="60% - 强调文字颜色 3 6 6" xfId="3216"/>
    <cellStyle name="60% - 强调文字颜色 4 2" xfId="5241"/>
    <cellStyle name="60% - 强调文字颜色 4 2 2" xfId="5019"/>
    <cellStyle name="60% - 强调文字颜色 4 2 2 2" xfId="5022"/>
    <cellStyle name="60% - 强调文字颜色 4 2 2 2 2" xfId="5025"/>
    <cellStyle name="60% - 强调文字颜色 4 2 2 2 2 2" xfId="5029"/>
    <cellStyle name="60% - 强调文字颜色 4 2 2 2 2 2 2" xfId="5015"/>
    <cellStyle name="60% - 强调文字颜色 4 2 2 2 2 2 2 2" xfId="5672"/>
    <cellStyle name="60% - 强调文字颜色 4 2 2 2 2 2 3" xfId="1749"/>
    <cellStyle name="60% - 强调文字颜色 4 2 2 2 2 3" xfId="3881"/>
    <cellStyle name="60% - 强调文字颜色 4 2 2 2 2 3 2" xfId="4729"/>
    <cellStyle name="60% - 强调文字颜色 4 2 2 2 2 3 3" xfId="1766"/>
    <cellStyle name="60% - 强调文字颜色 4 2 2 2 2 4" xfId="5675"/>
    <cellStyle name="60% - 强调文字颜色 4 2 2 2 2 5" xfId="4057"/>
    <cellStyle name="60% - 强调文字颜色 4 2 2 2 3" xfId="5032"/>
    <cellStyle name="60% - 强调文字颜色 4 2 2 2 3 2" xfId="5035"/>
    <cellStyle name="60% - 强调文字颜色 4 2 2 2 3 2 2" xfId="5676"/>
    <cellStyle name="60% - 强调文字颜色 4 2 2 2 3 3" xfId="5677"/>
    <cellStyle name="60% - 强调文字颜色 4 2 2 2 4" xfId="5039"/>
    <cellStyle name="60% - 强调文字颜色 4 2 2 2 4 2" xfId="5678"/>
    <cellStyle name="60% - 强调文字颜色 4 2 2 2 4 2 2" xfId="5679"/>
    <cellStyle name="60% - 强调文字颜色 4 2 2 2 4 3" xfId="4352"/>
    <cellStyle name="60% - 强调文字颜色 4 2 2 2 5" xfId="5680"/>
    <cellStyle name="60% - 强调文字颜色 4 2 2 2 5 2" xfId="5681"/>
    <cellStyle name="60% - 强调文字颜色 4 2 2 2 6" xfId="5683"/>
    <cellStyle name="60% - 强调文字颜色 4 2 2 2 6 2" xfId="5684"/>
    <cellStyle name="60% - 强调文字颜色 4 2 2 2 7" xfId="5686"/>
    <cellStyle name="60% - 强调文字颜色 4 2 2 2 8" xfId="3331"/>
    <cellStyle name="60% - 强调文字颜色 4 2 2 3" xfId="5043"/>
    <cellStyle name="60% - 强调文字颜色 4 2 2 3 2" xfId="5046"/>
    <cellStyle name="60% - 强调文字颜色 4 2 2 3 2 2" xfId="5052"/>
    <cellStyle name="60% - 强调文字颜色 4 2 2 3 2 3" xfId="3887"/>
    <cellStyle name="60% - 强调文字颜色 4 2 2 3 3" xfId="5055"/>
    <cellStyle name="60% - 强调文字颜色 4 2 2 3 3 2" xfId="5061"/>
    <cellStyle name="60% - 强调文字颜色 4 2 2 3 3 3" xfId="5687"/>
    <cellStyle name="60% - 强调文字颜色 4 2 2 3 4" xfId="5064"/>
    <cellStyle name="60% - 强调文字颜色 4 2 2 3 5" xfId="5688"/>
    <cellStyle name="60% - 强调文字颜色 4 2 2 4" xfId="758"/>
    <cellStyle name="60% - 强调文字颜色 4 2 2 4 2" xfId="5068"/>
    <cellStyle name="60% - 强调文字颜色 4 2 2 4 2 2" xfId="5689"/>
    <cellStyle name="60% - 强调文字颜色 4 2 2 4 3" xfId="5071"/>
    <cellStyle name="60% - 强调文字颜色 4 2 2 5" xfId="3180"/>
    <cellStyle name="60% - 强调文字颜色 4 2 2 5 2" xfId="4792"/>
    <cellStyle name="60% - 强调文字颜色 4 2 2 6" xfId="5074"/>
    <cellStyle name="60% - 强调文字颜色 4 2 2 6 2" xfId="5690"/>
    <cellStyle name="60% - 强调文字颜色 4 2 2 7" xfId="2684"/>
    <cellStyle name="60% - 强调文字颜色 4 2 2 8" xfId="2686"/>
    <cellStyle name="60% - 强调文字颜色 4 2 3" xfId="5076"/>
    <cellStyle name="60% - 强调文字颜色 4 2 3 2" xfId="5080"/>
    <cellStyle name="60% - 强调文字颜色 4 2 3 2 2" xfId="5084"/>
    <cellStyle name="60% - 强调文字颜色 4 2 3 2 2 2" xfId="5087"/>
    <cellStyle name="60% - 强调文字颜色 4 2 3 2 2 2 2" xfId="2703"/>
    <cellStyle name="60% - 强调文字颜色 4 2 3 2 2 3" xfId="3902"/>
    <cellStyle name="60% - 强调文字颜色 4 2 3 2 3" xfId="5091"/>
    <cellStyle name="60% - 强调文字颜色 4 2 3 2 3 2" xfId="5095"/>
    <cellStyle name="60% - 强调文字颜色 4 2 3 2 3 3" xfId="5300"/>
    <cellStyle name="60% - 强调文字颜色 4 2 3 2 4" xfId="5099"/>
    <cellStyle name="60% - 强调文字颜色 4 2 3 2 4 2" xfId="5691"/>
    <cellStyle name="60% - 强调文字颜色 4 2 3 2 5" xfId="5692"/>
    <cellStyle name="60% - 强调文字颜色 4 2 3 3" xfId="5102"/>
    <cellStyle name="60% - 强调文字颜色 4 2 3 3 2" xfId="324"/>
    <cellStyle name="60% - 强调文字颜色 4 2 3 3 2 2" xfId="224"/>
    <cellStyle name="60% - 强调文字颜色 4 2 3 3 3" xfId="195"/>
    <cellStyle name="60% - 强调文字颜色 4 2 3 4" xfId="2378"/>
    <cellStyle name="60% - 强调文字颜色 4 2 3 4 2" xfId="363"/>
    <cellStyle name="60% - 强调文字颜色 4 2 3 4 2 2" xfId="369"/>
    <cellStyle name="60% - 强调文字颜色 4 2 3 4 3" xfId="375"/>
    <cellStyle name="60% - 强调文字颜色 4 2 3 5" xfId="5104"/>
    <cellStyle name="60% - 强调文字颜色 4 2 3 5 2" xfId="389"/>
    <cellStyle name="60% - 强调文字颜色 4 2 3 6" xfId="5106"/>
    <cellStyle name="60% - 强调文字颜色 4 2 4" xfId="5108"/>
    <cellStyle name="60% - 强调文字颜色 4 2 4 2" xfId="5113"/>
    <cellStyle name="60% - 强调文字颜色 4 2 4 2 2" xfId="5118"/>
    <cellStyle name="60% - 强调文字颜色 4 2 4 2 3" xfId="5127"/>
    <cellStyle name="60% - 强调文字颜色 4 2 4 3" xfId="5135"/>
    <cellStyle name="60% - 强调文字颜色 4 2 4 3 2" xfId="457"/>
    <cellStyle name="60% - 强调文字颜色 4 2 4 3 3" xfId="474"/>
    <cellStyle name="60% - 强调文字颜色 4 2 4 4" xfId="5142"/>
    <cellStyle name="60% - 强调文字颜色 4 2 4 5" xfId="5152"/>
    <cellStyle name="60% - 强调文字颜色 4 2 5" xfId="1731"/>
    <cellStyle name="60% - 强调文字颜色 4 2 5 2" xfId="1738"/>
    <cellStyle name="60% - 强调文字颜色 4 2 5 2 2" xfId="3380"/>
    <cellStyle name="60% - 强调文字颜色 4 2 5 3" xfId="5440"/>
    <cellStyle name="60% - 强调文字颜色 4 2 6" xfId="1723"/>
    <cellStyle name="60% - 强调文字颜色 4 2 6 2" xfId="3493"/>
    <cellStyle name="60% - 强调文字颜色 4 2 7" xfId="3500"/>
    <cellStyle name="60% - 强调文字颜色 4 2 7 2" xfId="3508"/>
    <cellStyle name="60% - 强调文字颜色 4 2 8" xfId="3687"/>
    <cellStyle name="60% - 强调文字颜色 4 2 9" xfId="3505"/>
    <cellStyle name="60% - 强调文字颜色 4 3" xfId="944"/>
    <cellStyle name="60% - 强调文字颜色 4 3 2" xfId="946"/>
    <cellStyle name="60% - 强调文字颜色 4 3 2 2" xfId="5693"/>
    <cellStyle name="60% - 强调文字颜色 4 3 2 2 2" xfId="5695"/>
    <cellStyle name="60% - 强调文字颜色 4 3 2 2 2 2" xfId="5697"/>
    <cellStyle name="60% - 强调文字颜色 4 3 2 2 2 2 2" xfId="1570"/>
    <cellStyle name="60% - 强调文字颜色 4 3 2 2 2 2 2 2" xfId="1464"/>
    <cellStyle name="60% - 强调文字颜色 4 3 2 2 2 2 3" xfId="1577"/>
    <cellStyle name="60% - 强调文字颜色 4 3 2 2 2 3" xfId="3944"/>
    <cellStyle name="60% - 强调文字颜色 4 3 2 2 2 3 2" xfId="5698"/>
    <cellStyle name="60% - 强调文字颜色 4 3 2 2 2 3 3" xfId="2871"/>
    <cellStyle name="60% - 强调文字颜色 4 3 2 2 2 4" xfId="5702"/>
    <cellStyle name="60% - 强调文字颜色 4 3 2 2 2 5" xfId="5704"/>
    <cellStyle name="60% - 强调文字颜色 4 3 2 2 3" xfId="5705"/>
    <cellStyle name="60% - 强调文字颜色 4 3 2 2 3 2" xfId="5708"/>
    <cellStyle name="60% - 强调文字颜色 4 3 2 2 3 2 2" xfId="5710"/>
    <cellStyle name="60% - 强调文字颜色 4 3 2 2 3 3" xfId="5712"/>
    <cellStyle name="60% - 强调文字颜色 4 3 2 2 4" xfId="4418"/>
    <cellStyle name="60% - 强调文字颜色 4 3 2 2 4 2" xfId="5715"/>
    <cellStyle name="60% - 强调文字颜色 4 3 2 2 4 2 2" xfId="5718"/>
    <cellStyle name="60% - 强调文字颜色 4 3 2 2 4 3" xfId="5721"/>
    <cellStyle name="60% - 强调文字颜色 4 3 2 2 5" xfId="5723"/>
    <cellStyle name="60% - 强调文字颜色 4 3 2 2 5 2" xfId="4275"/>
    <cellStyle name="60% - 强调文字颜色 4 3 2 2 6" xfId="5724"/>
    <cellStyle name="60% - 强调文字颜色 4 3 2 2 7" xfId="4459"/>
    <cellStyle name="60% - 强调文字颜色 4 3 2 3" xfId="5725"/>
    <cellStyle name="60% - 强调文字颜色 4 3 2 3 2" xfId="5727"/>
    <cellStyle name="60% - 强调文字颜色 4 3 2 3 2 2" xfId="5728"/>
    <cellStyle name="60% - 强调文字颜色 4 3 2 3 2 3" xfId="5730"/>
    <cellStyle name="60% - 强调文字颜色 4 3 2 3 3" xfId="5732"/>
    <cellStyle name="60% - 强调文字颜色 4 3 2 3 3 2" xfId="5733"/>
    <cellStyle name="60% - 强调文字颜色 4 3 2 3 3 3" xfId="5736"/>
    <cellStyle name="60% - 强调文字颜色 4 3 2 3 4" xfId="5738"/>
    <cellStyle name="60% - 强调文字颜色 4 3 2 3 5" xfId="5739"/>
    <cellStyle name="60% - 强调文字颜色 4 3 2 4" xfId="5740"/>
    <cellStyle name="60% - 强调文字颜色 4 3 2 4 2" xfId="23"/>
    <cellStyle name="60% - 强调文字颜色 4 3 2 4 2 2" xfId="5742"/>
    <cellStyle name="60% - 强调文字颜色 4 3 2 4 3" xfId="5744"/>
    <cellStyle name="60% - 强调文字颜色 4 3 2 5" xfId="5746"/>
    <cellStyle name="60% - 强调文字颜色 4 3 2 5 2" xfId="4976"/>
    <cellStyle name="60% - 强调文字颜色 4 3 2 6" xfId="5751"/>
    <cellStyle name="60% - 强调文字颜色 4 3 2 6 2" xfId="5753"/>
    <cellStyle name="60% - 强调文字颜色 4 3 2 7" xfId="3074"/>
    <cellStyle name="60% - 强调文字颜色 4 3 2 8" xfId="3083"/>
    <cellStyle name="60% - 强调文字颜色 4 3 3" xfId="5756"/>
    <cellStyle name="60% - 强调文字颜色 4 3 3 2" xfId="5758"/>
    <cellStyle name="60% - 强调文字颜色 4 3 3 2 2" xfId="5760"/>
    <cellStyle name="60% - 强调文字颜色 4 3 3 2 2 2" xfId="5579"/>
    <cellStyle name="60% - 强调文字颜色 4 3 3 2 2 2 2" xfId="1874"/>
    <cellStyle name="60% - 强调文字颜色 4 3 3 2 2 3" xfId="5583"/>
    <cellStyle name="60% - 强调文字颜色 4 3 3 2 3" xfId="5762"/>
    <cellStyle name="60% - 强调文字颜色 4 3 3 2 3 2" xfId="5764"/>
    <cellStyle name="60% - 强调文字颜色 4 3 3 2 3 3" xfId="5766"/>
    <cellStyle name="60% - 强调文字颜色 4 3 3 2 4" xfId="5769"/>
    <cellStyle name="60% - 强调文字颜色 4 3 3 2 4 2" xfId="5770"/>
    <cellStyle name="60% - 强调文字颜色 4 3 3 2 5" xfId="5773"/>
    <cellStyle name="60% - 强调文字颜色 4 3 3 3" xfId="2552"/>
    <cellStyle name="60% - 强调文字颜色 4 3 3 3 2" xfId="508"/>
    <cellStyle name="60% - 强调文字颜色 4 3 3 3 2 2" xfId="510"/>
    <cellStyle name="60% - 强调文字颜色 4 3 3 3 3" xfId="648"/>
    <cellStyle name="60% - 强调文字颜色 4 3 3 4" xfId="5775"/>
    <cellStyle name="60% - 强调文字颜色 4 3 3 4 2" xfId="548"/>
    <cellStyle name="60% - 强调文字颜色 4 3 3 4 2 2" xfId="58"/>
    <cellStyle name="60% - 强调文字颜色 4 3 3 4 3" xfId="669"/>
    <cellStyle name="60% - 强调文字颜色 4 3 3 5" xfId="5779"/>
    <cellStyle name="60% - 强调文字颜色 4 3 3 5 2" xfId="677"/>
    <cellStyle name="60% - 强调文字颜色 4 3 3 6" xfId="5783"/>
    <cellStyle name="60% - 强调文字颜色 4 3 4" xfId="5444"/>
    <cellStyle name="60% - 强调文字颜色 4 3 4 2" xfId="2781"/>
    <cellStyle name="60% - 强调文字颜色 4 3 4 2 2" xfId="685"/>
    <cellStyle name="60% - 强调文字颜色 4 3 4 2 3" xfId="5784"/>
    <cellStyle name="60% - 强调文字颜色 4 3 4 3" xfId="1754"/>
    <cellStyle name="60% - 强调文字颜色 4 3 4 3 2" xfId="739"/>
    <cellStyle name="60% - 强调文字颜色 4 3 4 3 3" xfId="775"/>
    <cellStyle name="60% - 强调文字颜色 4 3 4 4" xfId="5785"/>
    <cellStyle name="60% - 强调文字颜色 4 3 4 5" xfId="5787"/>
    <cellStyle name="60% - 强调文字颜色 4 3 5" xfId="2461"/>
    <cellStyle name="60% - 强调文字颜色 4 3 5 2" xfId="3513"/>
    <cellStyle name="60% - 强调文字颜色 4 3 5 2 2" xfId="5789"/>
    <cellStyle name="60% - 强调文字颜色 4 3 5 3" xfId="5446"/>
    <cellStyle name="60% - 强调文字颜色 4 3 6" xfId="5449"/>
    <cellStyle name="60% - 强调文字颜色 4 3 6 2" xfId="5791"/>
    <cellStyle name="60% - 强调文字颜色 4 3 7" xfId="3726"/>
    <cellStyle name="60% - 强调文字颜色 4 3 7 2" xfId="3730"/>
    <cellStyle name="60% - 强调文字颜色 4 3 8" xfId="3768"/>
    <cellStyle name="60% - 强调文字颜色 4 3 9" xfId="3804"/>
    <cellStyle name="60% - 强调文字颜色 4 4" xfId="954"/>
    <cellStyle name="60% - 强调文字颜色 4 4 2" xfId="956"/>
    <cellStyle name="60% - 强调文字颜色 4 4 2 2" xfId="5792"/>
    <cellStyle name="60% - 强调文字颜色 4 4 2 2 2" xfId="1945"/>
    <cellStyle name="60% - 强调文字颜色 4 4 2 3" xfId="1314"/>
    <cellStyle name="60% - 强调文字颜色 4 4 2 3 2" xfId="5794"/>
    <cellStyle name="60% - 强调文字颜色 4 4 2 4" xfId="1042"/>
    <cellStyle name="60% - 强调文字颜色 4 4 3" xfId="1224"/>
    <cellStyle name="60% - 强调文字颜色 4 4 3 2" xfId="5796"/>
    <cellStyle name="60% - 强调文字颜色 4 4 3 2 2" xfId="5798"/>
    <cellStyle name="60% - 强调文字颜色 4 4 3 3" xfId="3565"/>
    <cellStyle name="60% - 强调文字颜色 4 4 3 3 2" xfId="5799"/>
    <cellStyle name="60% - 强调文字颜色 4 4 3 4" xfId="1115"/>
    <cellStyle name="60% - 强调文字颜色 4 4 4" xfId="5453"/>
    <cellStyle name="60% - 强调文字颜色 4 4 4 2" xfId="5457"/>
    <cellStyle name="60% - 强调文字颜色 4 4 4 3" xfId="5800"/>
    <cellStyle name="60% - 强调文字颜色 4 4 5" xfId="1951"/>
    <cellStyle name="60% - 强调文字颜色 4 4 5 2" xfId="3517"/>
    <cellStyle name="60% - 强调文字颜色 4 4 6" xfId="5803"/>
    <cellStyle name="60% - 强调文字颜色 4 5" xfId="832"/>
    <cellStyle name="60% - 强调文字颜色 4 5 2" xfId="5804"/>
    <cellStyle name="60% - 强调文字颜色 4 5 2 2" xfId="5806"/>
    <cellStyle name="60% - 强调文字颜色 4 5 2 2 2" xfId="5353"/>
    <cellStyle name="60% - 强调文字颜色 4 5 2 3" xfId="276"/>
    <cellStyle name="60% - 强调文字颜色 4 5 2 3 2" xfId="5437"/>
    <cellStyle name="60% - 强调文字颜色 4 5 2 4" xfId="1174"/>
    <cellStyle name="60% - 强调文字颜色 4 5 3" xfId="5809"/>
    <cellStyle name="60% - 强调文字颜色 4 5 3 2" xfId="5811"/>
    <cellStyle name="60% - 强调文字颜色 4 5 3 2 2" xfId="5549"/>
    <cellStyle name="60% - 强调文字颜色 4 5 3 3" xfId="5812"/>
    <cellStyle name="60% - 强调文字颜色 4 5 3 3 2" xfId="5622"/>
    <cellStyle name="60% - 强调文字颜色 4 5 3 4" xfId="1210"/>
    <cellStyle name="60% - 强调文字颜色 4 5 4" xfId="5461"/>
    <cellStyle name="60% - 强调文字颜色 4 5 4 2" xfId="5813"/>
    <cellStyle name="60% - 强调文字颜色 4 5 5" xfId="3046"/>
    <cellStyle name="60% - 强调文字颜色 4 5 5 2" xfId="4771"/>
    <cellStyle name="60% - 强调文字颜色 4 5 6" xfId="5814"/>
    <cellStyle name="60% - 强调文字颜色 4 6" xfId="5815"/>
    <cellStyle name="60% - 强调文字颜色 4 6 2" xfId="5816"/>
    <cellStyle name="60% - 强调文字颜色 4 6 2 2" xfId="5818"/>
    <cellStyle name="60% - 强调文字颜色 4 6 2 2 2" xfId="5819"/>
    <cellStyle name="60% - 强调文字颜色 4 6 2 3" xfId="5821"/>
    <cellStyle name="60% - 强调文字颜色 4 6 2 3 2" xfId="5822"/>
    <cellStyle name="60% - 强调文字颜色 4 6 2 4" xfId="294"/>
    <cellStyle name="60% - 强调文字颜色 4 6 3" xfId="5824"/>
    <cellStyle name="60% - 强调文字颜色 4 6 3 2" xfId="5825"/>
    <cellStyle name="60% - 强调文字颜色 4 6 3 2 2" xfId="5826"/>
    <cellStyle name="60% - 强调文字颜色 4 6 3 3" xfId="5828"/>
    <cellStyle name="60% - 强调文字颜色 4 6 3 3 2" xfId="5829"/>
    <cellStyle name="60% - 强调文字颜色 4 6 3 4" xfId="170"/>
    <cellStyle name="60% - 强调文字颜色 4 6 4" xfId="3275"/>
    <cellStyle name="60% - 强调文字颜色 4 6 4 2" xfId="3279"/>
    <cellStyle name="60% - 强调文字颜色 4 6 5" xfId="4"/>
    <cellStyle name="60% - 强调文字颜色 4 6 5 2" xfId="3288"/>
    <cellStyle name="60% - 强调文字颜色 4 6 6" xfId="3303"/>
    <cellStyle name="60% - 强调文字颜色 5 2" xfId="5830"/>
    <cellStyle name="60% - 强调文字颜色 5 2 2" xfId="5831"/>
    <cellStyle name="60% - 强调文字颜色 5 2 2 2" xfId="3211"/>
    <cellStyle name="60% - 强调文字颜色 5 2 2 2 2" xfId="5832"/>
    <cellStyle name="60% - 强调文字颜色 5 2 2 2 2 2" xfId="4902"/>
    <cellStyle name="60% - 强调文字颜色 5 2 2 2 2 2 2" xfId="4904"/>
    <cellStyle name="60% - 强调文字颜色 5 2 2 2 2 2 2 2" xfId="4907"/>
    <cellStyle name="60% - 强调文字颜色 5 2 2 2 2 2 3" xfId="1394"/>
    <cellStyle name="60% - 强调文字颜色 5 2 2 2 2 3" xfId="4029"/>
    <cellStyle name="60% - 强调文字颜色 5 2 2 2 2 3 2" xfId="4910"/>
    <cellStyle name="60% - 强调文字颜色 5 2 2 2 2 3 3" xfId="1233"/>
    <cellStyle name="60% - 强调文字颜色 5 2 2 2 2 4" xfId="4914"/>
    <cellStyle name="60% - 强调文字颜色 5 2 2 2 2 5" xfId="5834"/>
    <cellStyle name="60% - 强调文字颜色 5 2 2 2 3" xfId="5835"/>
    <cellStyle name="60% - 强调文字颜色 5 2 2 2 3 2" xfId="4934"/>
    <cellStyle name="60% - 强调文字颜色 5 2 2 2 3 2 2" xfId="4937"/>
    <cellStyle name="60% - 强调文字颜色 5 2 2 2 3 3" xfId="4940"/>
    <cellStyle name="60% - 强调文字颜色 5 2 2 2 4" xfId="2955"/>
    <cellStyle name="60% - 强调文字颜色 5 2 2 2 4 2" xfId="2958"/>
    <cellStyle name="60% - 强调文字颜色 5 2 2 2 4 2 2" xfId="2961"/>
    <cellStyle name="60% - 强调文字颜色 5 2 2 2 4 3" xfId="2970"/>
    <cellStyle name="60% - 强调文字颜色 5 2 2 2 5" xfId="3000"/>
    <cellStyle name="60% - 强调文字颜色 5 2 2 2 5 2" xfId="3005"/>
    <cellStyle name="60% - 强调文字颜色 5 2 2 2 6" xfId="2228"/>
    <cellStyle name="60% - 强调文字颜色 5 2 2 2 6 2" xfId="2232"/>
    <cellStyle name="60% - 强调文字颜色 5 2 2 2 7" xfId="157"/>
    <cellStyle name="60% - 强调文字颜色 5 2 2 2 8" xfId="2242"/>
    <cellStyle name="60% - 强调文字颜色 5 2 2 3" xfId="5837"/>
    <cellStyle name="60% - 强调文字颜色 5 2 2 3 2" xfId="5747"/>
    <cellStyle name="60% - 强调文字颜色 5 2 2 3 2 2" xfId="4977"/>
    <cellStyle name="60% - 强调文字颜色 5 2 2 3 2 3" xfId="4033"/>
    <cellStyle name="60% - 强调文字颜色 5 2 2 3 3" xfId="5748"/>
    <cellStyle name="60% - 强调文字颜色 5 2 2 3 3 2" xfId="5754"/>
    <cellStyle name="60% - 强调文字颜色 5 2 2 3 3 3" xfId="5838"/>
    <cellStyle name="60% - 强调文字颜色 5 2 2 3 4" xfId="3071"/>
    <cellStyle name="60% - 强调文字颜色 5 2 2 3 5" xfId="3084"/>
    <cellStyle name="60% - 强调文字颜色 5 2 2 4" xfId="3819"/>
    <cellStyle name="60% - 强调文字颜色 5 2 2 4 2" xfId="5776"/>
    <cellStyle name="60% - 强调文字颜色 5 2 2 4 2 2" xfId="674"/>
    <cellStyle name="60% - 强调文字颜色 5 2 2 4 3" xfId="5780"/>
    <cellStyle name="60% - 强调文字颜色 5 2 2 5" xfId="5839"/>
    <cellStyle name="60% - 强调文字颜色 5 2 2 5 2" xfId="5788"/>
    <cellStyle name="60% - 强调文字颜色 5 2 2 6" xfId="3745"/>
    <cellStyle name="60% - 强调文字颜色 5 2 2 6 2" xfId="5840"/>
    <cellStyle name="60% - 强调文字颜色 5 2 2 7" xfId="4825"/>
    <cellStyle name="60% - 强调文字颜色 5 2 2 8" xfId="5841"/>
    <cellStyle name="60% - 强调文字颜色 5 2 3" xfId="5842"/>
    <cellStyle name="60% - 强调文字颜色 5 2 3 2" xfId="5843"/>
    <cellStyle name="60% - 强调文字颜色 5 2 3 2 2" xfId="5844"/>
    <cellStyle name="60% - 强调文字颜色 5 2 3 2 2 2" xfId="5674"/>
    <cellStyle name="60% - 强调文字颜色 5 2 3 2 2 2 2" xfId="5846"/>
    <cellStyle name="60% - 强调文字颜色 5 2 3 2 2 3" xfId="4056"/>
    <cellStyle name="60% - 强调文字颜色 5 2 3 2 3" xfId="5847"/>
    <cellStyle name="60% - 强调文字颜色 5 2 3 2 3 2" xfId="5849"/>
    <cellStyle name="60% - 强调文字颜色 5 2 3 2 3 3" xfId="5852"/>
    <cellStyle name="60% - 强调文字颜色 5 2 3 2 4" xfId="5853"/>
    <cellStyle name="60% - 强调文字颜色 5 2 3 2 4 2" xfId="5855"/>
    <cellStyle name="60% - 强调文字颜色 5 2 3 2 5" xfId="5529"/>
    <cellStyle name="60% - 强调文字颜色 5 2 3 3" xfId="5857"/>
    <cellStyle name="60% - 强调文字颜色 5 2 3 3 2" xfId="1066"/>
    <cellStyle name="60% - 强调文字颜色 5 2 3 3 2 2" xfId="1070"/>
    <cellStyle name="60% - 强调文字颜色 5 2 3 3 3" xfId="1082"/>
    <cellStyle name="60% - 强调文字颜色 5 2 3 4" xfId="3822"/>
    <cellStyle name="60% - 强调文字颜色 5 2 3 4 2" xfId="1124"/>
    <cellStyle name="60% - 强调文字颜色 5 2 3 4 2 2" xfId="1127"/>
    <cellStyle name="60% - 强调文字颜色 5 2 3 4 3" xfId="1140"/>
    <cellStyle name="60% - 强调文字颜色 5 2 3 5" xfId="5858"/>
    <cellStyle name="60% - 强调文字颜色 5 2 3 5 2" xfId="1150"/>
    <cellStyle name="60% - 强调文字颜色 5 2 3 6" xfId="5859"/>
    <cellStyle name="60% - 强调文字颜色 5 2 4" xfId="315"/>
    <cellStyle name="60% - 强调文字颜色 5 2 4 2" xfId="5463"/>
    <cellStyle name="60% - 强调文字颜色 5 2 4 2 2" xfId="5860"/>
    <cellStyle name="60% - 强调文字颜色 5 2 4 2 3" xfId="5861"/>
    <cellStyle name="60% - 强调文字颜色 5 2 4 3" xfId="5862"/>
    <cellStyle name="60% - 强调文字颜色 5 2 4 3 2" xfId="1179"/>
    <cellStyle name="60% - 强调文字颜色 5 2 4 3 3" xfId="1194"/>
    <cellStyle name="60% - 强调文字颜色 5 2 4 4" xfId="5863"/>
    <cellStyle name="60% - 强调文字颜色 5 2 4 5" xfId="5865"/>
    <cellStyle name="60% - 强调文字颜色 5 2 5" xfId="2628"/>
    <cellStyle name="60% - 强调文字颜色 5 2 5 2" xfId="3521"/>
    <cellStyle name="60% - 强调文字颜色 5 2 5 2 2" xfId="5866"/>
    <cellStyle name="60% - 强调文字颜色 5 2 5 3" xfId="5869"/>
    <cellStyle name="60% - 强调文字颜色 5 2 6" xfId="5465"/>
    <cellStyle name="60% - 强调文字颜色 5 2 6 2" xfId="5872"/>
    <cellStyle name="60% - 强调文字颜色 5 2 7" xfId="3785"/>
    <cellStyle name="60% - 强调文字颜色 5 2 7 2" xfId="3856"/>
    <cellStyle name="60% - 强调文字颜色 5 2 8" xfId="3930"/>
    <cellStyle name="60% - 强调文字颜色 5 2 9" xfId="3973"/>
    <cellStyle name="60% - 强调文字颜色 5 3" xfId="470"/>
    <cellStyle name="60% - 强调文字颜色 5 3 2" xfId="5874"/>
    <cellStyle name="60% - 强调文字颜色 5 3 2 2" xfId="5875"/>
    <cellStyle name="60% - 强调文字颜色 5 3 2 2 2" xfId="5876"/>
    <cellStyle name="60% - 强调文字颜色 5 3 2 2 2 2" xfId="5864"/>
    <cellStyle name="60% - 强调文字颜色 5 3 2 2 2 2 2" xfId="5878"/>
    <cellStyle name="60% - 强调文字颜色 5 3 2 2 2 2 2 2" xfId="5808"/>
    <cellStyle name="60% - 强调文字颜色 5 3 2 2 2 2 3" xfId="5880"/>
    <cellStyle name="60% - 强调文字颜色 5 3 2 2 2 3" xfId="4092"/>
    <cellStyle name="60% - 强调文字颜色 5 3 2 2 2 3 2" xfId="5882"/>
    <cellStyle name="60% - 强调文字颜色 5 3 2 2 2 3 3" xfId="5884"/>
    <cellStyle name="60% - 强调文字颜色 5 3 2 2 2 4" xfId="5885"/>
    <cellStyle name="60% - 强调文字颜色 5 3 2 2 2 5" xfId="5478"/>
    <cellStyle name="60% - 强调文字颜色 5 3 2 2 3" xfId="5887"/>
    <cellStyle name="60% - 强调文字颜色 5 3 2 2 3 2" xfId="5889"/>
    <cellStyle name="60% - 强调文字颜色 5 3 2 2 3 2 2" xfId="1895"/>
    <cellStyle name="60% - 强调文字颜色 5 3 2 2 3 3" xfId="5892"/>
    <cellStyle name="60% - 强调文字颜色 5 3 2 2 4" xfId="4854"/>
    <cellStyle name="60% - 强调文字颜色 5 3 2 2 4 2" xfId="5895"/>
    <cellStyle name="60% - 强调文字颜色 5 3 2 2 4 2 2" xfId="1907"/>
    <cellStyle name="60% - 强调文字颜色 5 3 2 2 4 3" xfId="5898"/>
    <cellStyle name="60% - 强调文字颜色 5 3 2 2 5" xfId="415"/>
    <cellStyle name="60% - 强调文字颜色 5 3 2 2 5 2" xfId="3920"/>
    <cellStyle name="60% - 强调文字颜色 5 3 2 2 6" xfId="2693"/>
    <cellStyle name="60% - 强调文字颜色 5 3 2 2 7" xfId="2695"/>
    <cellStyle name="60% - 强调文字颜色 5 3 2 3" xfId="5899"/>
    <cellStyle name="60% - 强调文字颜色 5 3 2 3 2" xfId="5900"/>
    <cellStyle name="60% - 强调文字颜色 5 3 2 3 2 2" xfId="5903"/>
    <cellStyle name="60% - 强调文字颜色 5 3 2 3 2 3" xfId="5905"/>
    <cellStyle name="60% - 强调文字颜色 5 3 2 3 3" xfId="3748"/>
    <cellStyle name="60% - 强调文字颜色 5 3 2 3 3 2" xfId="5906"/>
    <cellStyle name="60% - 强调文字颜色 5 3 2 3 3 3" xfId="5908"/>
    <cellStyle name="60% - 强调文字颜色 5 3 2 3 4" xfId="5909"/>
    <cellStyle name="60% - 强调文字颜色 5 3 2 3 5" xfId="426"/>
    <cellStyle name="60% - 强调文字颜色 5 3 2 4" xfId="5911"/>
    <cellStyle name="60% - 强调文字颜色 5 3 2 4 2" xfId="5912"/>
    <cellStyle name="60% - 强调文字颜色 5 3 2 4 2 2" xfId="1350"/>
    <cellStyle name="60% - 强调文字颜色 5 3 2 4 3" xfId="5915"/>
    <cellStyle name="60% - 强调文字颜色 5 3 2 5" xfId="5901"/>
    <cellStyle name="60% - 强调文字颜色 5 3 2 5 2" xfId="5904"/>
    <cellStyle name="60% - 强调文字颜色 5 3 2 6" xfId="3749"/>
    <cellStyle name="60% - 强调文字颜色 5 3 2 6 2" xfId="5907"/>
    <cellStyle name="60% - 强调文字颜色 5 3 2 7" xfId="5910"/>
    <cellStyle name="60% - 强调文字颜色 5 3 2 8" xfId="427"/>
    <cellStyle name="60% - 强调文字颜色 5 3 3" xfId="5919"/>
    <cellStyle name="60% - 强调文字颜色 5 3 3 2" xfId="5921"/>
    <cellStyle name="60% - 强调文字颜色 5 3 3 2 2" xfId="5923"/>
    <cellStyle name="60% - 强调文字颜色 5 3 3 2 2 2" xfId="5701"/>
    <cellStyle name="60% - 强调文字颜色 5 3 3 2 2 2 2" xfId="2033"/>
    <cellStyle name="60% - 强调文字颜色 5 3 3 2 2 3" xfId="5703"/>
    <cellStyle name="60% - 强调文字颜色 5 3 3 2 3" xfId="5925"/>
    <cellStyle name="60% - 强调文字颜色 5 3 3 2 3 2" xfId="5926"/>
    <cellStyle name="60% - 强调文字颜色 5 3 3 2 3 3" xfId="5928"/>
    <cellStyle name="60% - 强调文字颜色 5 3 3 2 4" xfId="5930"/>
    <cellStyle name="60% - 强调文字颜色 5 3 3 2 4 2" xfId="5933"/>
    <cellStyle name="60% - 强调文字颜色 5 3 3 2 5" xfId="5935"/>
    <cellStyle name="60% - 强调文字颜色 5 3 3 3" xfId="5937"/>
    <cellStyle name="60% - 强调文字颜色 5 3 3 3 2" xfId="95"/>
    <cellStyle name="60% - 强调文字颜色 5 3 3 3 2 2" xfId="1306"/>
    <cellStyle name="60% - 强调文字颜色 5 3 3 3 3" xfId="106"/>
    <cellStyle name="60% - 强调文字颜色 5 3 3 4" xfId="5939"/>
    <cellStyle name="60% - 强调文字颜色 5 3 3 4 2" xfId="1329"/>
    <cellStyle name="60% - 强调文字颜色 5 3 3 4 2 2" xfId="1334"/>
    <cellStyle name="60% - 强调文字颜色 5 3 3 4 3" xfId="1339"/>
    <cellStyle name="60% - 强调文字颜色 5 3 3 5" xfId="5914"/>
    <cellStyle name="60% - 强调文字颜色 5 3 3 5 2" xfId="1352"/>
    <cellStyle name="60% - 强调文字颜色 5 3 3 6" xfId="5917"/>
    <cellStyle name="60% - 强调文字颜色 5 3 4" xfId="5470"/>
    <cellStyle name="60% - 强调文字颜色 5 3 4 2" xfId="5941"/>
    <cellStyle name="60% - 强调文字颜色 5 3 4 2 2" xfId="5942"/>
    <cellStyle name="60% - 强调文字颜色 5 3 4 2 3" xfId="5943"/>
    <cellStyle name="60% - 强调文字颜色 5 3 4 3" xfId="5945"/>
    <cellStyle name="60% - 强调文字颜色 5 3 4 3 2" xfId="1375"/>
    <cellStyle name="60% - 强调文字颜色 5 3 4 3 3" xfId="154"/>
    <cellStyle name="60% - 强调文字颜色 5 3 4 4" xfId="5946"/>
    <cellStyle name="60% - 强调文字颜色 5 3 4 5" xfId="5902"/>
    <cellStyle name="60% - 强调文字颜色 5 3 5" xfId="2644"/>
    <cellStyle name="60% - 强调文字颜色 5 3 5 2" xfId="3525"/>
    <cellStyle name="60% - 强调文字颜色 5 3 5 2 2" xfId="3262"/>
    <cellStyle name="60% - 强调文字颜色 5 3 5 3" xfId="5947"/>
    <cellStyle name="60% - 强调文字颜色 5 3 6" xfId="5949"/>
    <cellStyle name="60% - 强调文字颜色 5 3 6 2" xfId="5952"/>
    <cellStyle name="60% - 强调文字颜色 5 3 7" xfId="4012"/>
    <cellStyle name="60% - 强调文字颜色 5 3 7 2" xfId="4016"/>
    <cellStyle name="60% - 强调文字颜色 5 3 8" xfId="4079"/>
    <cellStyle name="60% - 强调文字颜色 5 3 9" xfId="4122"/>
    <cellStyle name="60% - 强调文字颜色 5 4" xfId="5954"/>
    <cellStyle name="60% - 强调文字颜色 5 4 2" xfId="5955"/>
    <cellStyle name="60% - 强调文字颜色 5 4 2 2" xfId="5957"/>
    <cellStyle name="60% - 强调文字颜色 5 4 2 2 2" xfId="2794"/>
    <cellStyle name="60% - 强调文字颜色 5 4 2 3" xfId="5958"/>
    <cellStyle name="60% - 强调文字颜色 5 4 2 3 2" xfId="5960"/>
    <cellStyle name="60% - 强调文字颜色 5 4 2 4" xfId="85"/>
    <cellStyle name="60% - 强调文字颜色 5 4 3" xfId="5962"/>
    <cellStyle name="60% - 强调文字颜色 5 4 3 2" xfId="5965"/>
    <cellStyle name="60% - 强调文字颜色 5 4 3 2 2" xfId="5967"/>
    <cellStyle name="60% - 强调文字颜色 5 4 3 3" xfId="5969"/>
    <cellStyle name="60% - 强调文字颜色 5 4 3 3 2" xfId="5970"/>
    <cellStyle name="60% - 强调文字颜色 5 4 3 4" xfId="1324"/>
    <cellStyle name="60% - 强调文字颜色 5 4 4" xfId="5473"/>
    <cellStyle name="60% - 强调文字颜色 5 4 4 2" xfId="5972"/>
    <cellStyle name="60% - 强调文字颜色 5 4 4 3" xfId="5973"/>
    <cellStyle name="60% - 强调文字颜色 5 4 5" xfId="2659"/>
    <cellStyle name="60% - 强调文字颜色 5 4 5 2" xfId="5976"/>
    <cellStyle name="60% - 强调文字颜色 5 4 6" xfId="2667"/>
    <cellStyle name="60% - 强调文字颜色 5 5" xfId="4715"/>
    <cellStyle name="60% - 强调文字颜色 5 5 2" xfId="5977"/>
    <cellStyle name="60% - 强调文字颜色 5 5 2 2" xfId="5979"/>
    <cellStyle name="60% - 强调文字颜色 5 5 2 2 2" xfId="5980"/>
    <cellStyle name="60% - 强调文字颜色 5 5 2 3" xfId="4892"/>
    <cellStyle name="60% - 强调文字颜色 5 5 2 3 2" xfId="4894"/>
    <cellStyle name="60% - 强调文字颜色 5 5 2 4" xfId="969"/>
    <cellStyle name="60% - 强调文字颜色 5 5 3" xfId="5982"/>
    <cellStyle name="60% - 强调文字颜色 5 5 3 2" xfId="4263"/>
    <cellStyle name="60% - 强调文字颜色 5 5 3 2 2" xfId="4266"/>
    <cellStyle name="60% - 强调文字颜色 5 5 3 3" xfId="4268"/>
    <cellStyle name="60% - 强调文字颜色 5 5 3 3 2" xfId="4899"/>
    <cellStyle name="60% - 强调文字颜色 5 5 3 4" xfId="159"/>
    <cellStyle name="60% - 强调文字颜色 5 5 4" xfId="5985"/>
    <cellStyle name="60% - 强调文字颜色 5 5 4 2" xfId="5986"/>
    <cellStyle name="60% - 强调文字颜色 5 5 5" xfId="5987"/>
    <cellStyle name="60% - 强调文字颜色 5 5 5 2" xfId="5989"/>
    <cellStyle name="60% - 强调文字颜色 5 5 6" xfId="5990"/>
    <cellStyle name="60% - 强调文字颜色 5 6" xfId="1076"/>
    <cellStyle name="60% - 强调文字颜色 5 6 2" xfId="5164"/>
    <cellStyle name="60% - 强调文字颜色 5 6 2 2" xfId="5167"/>
    <cellStyle name="60% - 强调文字颜色 5 6 2 2 2" xfId="5992"/>
    <cellStyle name="60% - 强调文字颜色 5 6 2 3" xfId="4921"/>
    <cellStyle name="60% - 强调文字颜色 5 6 2 3 2" xfId="4924"/>
    <cellStyle name="60% - 强调文字颜色 5 6 2 4" xfId="1405"/>
    <cellStyle name="60% - 强调文字颜色 5 6 3" xfId="5170"/>
    <cellStyle name="60% - 强调文字颜色 5 6 3 2" xfId="5993"/>
    <cellStyle name="60% - 强调文字颜色 5 6 3 2 2" xfId="5995"/>
    <cellStyle name="60% - 强调文字颜色 5 6 3 3" xfId="4926"/>
    <cellStyle name="60% - 强调文字颜色 5 6 3 3 2" xfId="4930"/>
    <cellStyle name="60% - 强调文字颜色 5 6 3 4" xfId="1097"/>
    <cellStyle name="60% - 强调文字颜色 5 6 4" xfId="3362"/>
    <cellStyle name="60% - 强调文字颜色 5 6 4 2" xfId="3364"/>
    <cellStyle name="60% - 强调文字颜色 5 6 5" xfId="3367"/>
    <cellStyle name="60% - 强调文字颜色 5 6 5 2" xfId="3369"/>
    <cellStyle name="60% - 强调文字颜色 5 6 6" xfId="3371"/>
    <cellStyle name="60% - 强调文字颜色 6 2" xfId="5997"/>
    <cellStyle name="60% - 强调文字颜色 6 2 2" xfId="5891"/>
    <cellStyle name="60% - 强调文字颜色 6 2 2 2" xfId="3299"/>
    <cellStyle name="60% - 强调文字颜色 6 2 2 2 2" xfId="5999"/>
    <cellStyle name="60% - 强调文字颜色 6 2 2 2 2 2" xfId="4721"/>
    <cellStyle name="60% - 强调文字颜色 6 2 2 2 2 2 2" xfId="4724"/>
    <cellStyle name="60% - 强调文字颜色 6 2 2 2 2 2 2 2" xfId="6000"/>
    <cellStyle name="60% - 强调文字颜色 6 2 2 2 2 2 3" xfId="6002"/>
    <cellStyle name="60% - 强调文字颜色 6 2 2 2 2 3" xfId="4727"/>
    <cellStyle name="60% - 强调文字颜色 6 2 2 2 2 3 2" xfId="6003"/>
    <cellStyle name="60% - 强调文字颜色 6 2 2 2 2 3 3" xfId="6004"/>
    <cellStyle name="60% - 强调文字颜色 6 2 2 2 2 4" xfId="1764"/>
    <cellStyle name="60% - 强调文字颜色 6 2 2 2 2 5" xfId="6006"/>
    <cellStyle name="60% - 强调文字颜色 6 2 2 2 3" xfId="6007"/>
    <cellStyle name="60% - 强调文字颜色 6 2 2 2 3 2" xfId="6008"/>
    <cellStyle name="60% - 强调文字颜色 6 2 2 2 3 2 2" xfId="6009"/>
    <cellStyle name="60% - 强调文字颜色 6 2 2 2 3 3" xfId="5845"/>
    <cellStyle name="60% - 强调文字颜色 6 2 2 2 4" xfId="6010"/>
    <cellStyle name="60% - 强调文字颜色 6 2 2 2 4 2" xfId="2533"/>
    <cellStyle name="60% - 强调文字颜色 6 2 2 2 4 2 2" xfId="2535"/>
    <cellStyle name="60% - 强调文字颜色 6 2 2 2 4 3" xfId="2549"/>
    <cellStyle name="60% - 强调文字颜色 6 2 2 2 5" xfId="6012"/>
    <cellStyle name="60% - 强调文字颜色 6 2 2 2 5 2" xfId="2579"/>
    <cellStyle name="60% - 强调文字颜色 6 2 2 2 6" xfId="6014"/>
    <cellStyle name="60% - 强调文字颜色 6 2 2 2 6 2" xfId="2603"/>
    <cellStyle name="60% - 强调文字颜色 6 2 2 2 7" xfId="6016"/>
    <cellStyle name="60% - 强调文字颜色 6 2 2 2 8" xfId="3783"/>
    <cellStyle name="60% - 强调文字颜色 6 2 2 3" xfId="6017"/>
    <cellStyle name="60% - 强调文字颜色 6 2 2 3 2" xfId="6019"/>
    <cellStyle name="60% - 强调文字颜色 6 2 2 3 2 2" xfId="6020"/>
    <cellStyle name="60% - 强调文字颜色 6 2 2 3 2 3" xfId="6021"/>
    <cellStyle name="60% - 强调文字颜色 6 2 2 3 3" xfId="3578"/>
    <cellStyle name="60% - 强调文字颜色 6 2 2 3 3 2" xfId="913"/>
    <cellStyle name="60% - 强调文字颜色 6 2 2 3 3 3" xfId="6022"/>
    <cellStyle name="60% - 强调文字颜色 6 2 2 3 4" xfId="3581"/>
    <cellStyle name="60% - 强调文字颜色 6 2 2 3 5" xfId="3585"/>
    <cellStyle name="60% - 强调文字颜色 6 2 2 4" xfId="3652"/>
    <cellStyle name="60% - 强调文字颜色 6 2 2 4 2" xfId="6023"/>
    <cellStyle name="60% - 强调文字颜色 6 2 2 4 2 2" xfId="6024"/>
    <cellStyle name="60% - 强调文字颜色 6 2 2 4 3" xfId="3590"/>
    <cellStyle name="60% - 强调文字颜色 6 2 2 5" xfId="6025"/>
    <cellStyle name="60% - 强调文字颜色 6 2 2 5 2" xfId="590"/>
    <cellStyle name="60% - 强调文字颜色 6 2 2 6" xfId="3759"/>
    <cellStyle name="60% - 强调文字颜色 6 2 2 6 2" xfId="1302"/>
    <cellStyle name="60% - 强调文字颜色 6 2 2 7" xfId="4998"/>
    <cellStyle name="60% - 强调文字颜色 6 2 2 8" xfId="6026"/>
    <cellStyle name="60% - 强调文字颜色 6 2 3" xfId="6027"/>
    <cellStyle name="60% - 强调文字颜色 6 2 3 2" xfId="6028"/>
    <cellStyle name="60% - 强调文字颜色 6 2 3 2 2" xfId="6030"/>
    <cellStyle name="60% - 强调文字颜色 6 2 3 2 2 2" xfId="4913"/>
    <cellStyle name="60% - 强调文字颜色 6 2 3 2 2 2 2" xfId="6031"/>
    <cellStyle name="60% - 强调文字颜色 6 2 3 2 2 3" xfId="5833"/>
    <cellStyle name="60% - 强调文字颜色 6 2 3 2 3" xfId="6032"/>
    <cellStyle name="60% - 强调文字颜色 6 2 3 2 3 2" xfId="6033"/>
    <cellStyle name="60% - 强调文字颜色 6 2 3 2 3 3" xfId="1073"/>
    <cellStyle name="60% - 强调文字颜色 6 2 3 2 4" xfId="6034"/>
    <cellStyle name="60% - 强调文字颜色 6 2 3 2 4 2" xfId="2979"/>
    <cellStyle name="60% - 强调文字颜色 6 2 3 2 5" xfId="6035"/>
    <cellStyle name="60% - 强调文字颜色 6 2 3 3" xfId="6036"/>
    <cellStyle name="60% - 强调文字颜色 6 2 3 3 2" xfId="849"/>
    <cellStyle name="60% - 强调文字颜色 6 2 3 3 2 2" xfId="1017"/>
    <cellStyle name="60% - 强调文字颜色 6 2 3 3 3" xfId="38"/>
    <cellStyle name="60% - 强调文字颜色 6 2 3 4" xfId="6037"/>
    <cellStyle name="60% - 强调文字颜色 6 2 3 4 2" xfId="860"/>
    <cellStyle name="60% - 强调文字颜色 6 2 3 4 2 2" xfId="1529"/>
    <cellStyle name="60% - 强调文字颜色 6 2 3 4 3" xfId="1533"/>
    <cellStyle name="60% - 强调文字颜色 6 2 3 5" xfId="6038"/>
    <cellStyle name="60% - 强调文字颜色 6 2 3 5 2" xfId="868"/>
    <cellStyle name="60% - 强调文字颜色 6 2 3 6" xfId="100"/>
    <cellStyle name="60% - 强调文字颜色 6 2 4" xfId="1187"/>
    <cellStyle name="60% - 强调文字颜色 6 2 4 2" xfId="5485"/>
    <cellStyle name="60% - 强调文字颜色 6 2 4 2 2" xfId="6040"/>
    <cellStyle name="60% - 强调文字颜色 6 2 4 2 3" xfId="2796"/>
    <cellStyle name="60% - 强调文字颜色 6 2 4 3" xfId="5696"/>
    <cellStyle name="60% - 强调文字颜色 6 2 4 3 2" xfId="1569"/>
    <cellStyle name="60% - 强调文字颜色 6 2 4 3 3" xfId="1576"/>
    <cellStyle name="60% - 强调文字颜色 6 2 4 4" xfId="3943"/>
    <cellStyle name="60% - 强调文字颜色 6 2 4 5" xfId="5700"/>
    <cellStyle name="60% - 强调文字颜色 6 2 5" xfId="2949"/>
    <cellStyle name="60% - 强调文字颜色 6 2 5 2" xfId="5487"/>
    <cellStyle name="60% - 强调文字颜色 6 2 5 2 2" xfId="6041"/>
    <cellStyle name="60% - 强调文字颜色 6 2 5 3" xfId="5707"/>
    <cellStyle name="60% - 强调文字颜色 6 2 6" xfId="5491"/>
    <cellStyle name="60% - 强调文字颜色 6 2 6 2" xfId="6045"/>
    <cellStyle name="60% - 强调文字颜色 6 2 7" xfId="3794"/>
    <cellStyle name="60% - 强调文字颜色 6 2 7 2" xfId="4217"/>
    <cellStyle name="60% - 强调文字颜色 6 2 8" xfId="4328"/>
    <cellStyle name="60% - 强调文字颜色 6 2 9" xfId="4388"/>
    <cellStyle name="60% - 强调文字颜色 6 3" xfId="967"/>
    <cellStyle name="60% - 强调文字颜色 6 3 2" xfId="5896"/>
    <cellStyle name="60% - 强调文字颜色 6 3 2 2" xfId="2808"/>
    <cellStyle name="60% - 强调文字颜色 6 3 2 2 2" xfId="2720"/>
    <cellStyle name="60% - 强调文字颜色 6 3 2 2 2 2" xfId="2722"/>
    <cellStyle name="60% - 强调文字颜色 6 3 2 2 2 2 2" xfId="2725"/>
    <cellStyle name="60% - 强调文字颜色 6 3 2 2 2 2 2 2" xfId="2730"/>
    <cellStyle name="60% - 强调文字颜色 6 3 2 2 2 2 3" xfId="1382"/>
    <cellStyle name="60% - 强调文字颜色 6 3 2 2 2 3" xfId="2742"/>
    <cellStyle name="60% - 强调文字颜色 6 3 2 2 2 3 2" xfId="2745"/>
    <cellStyle name="60% - 强调文字颜色 6 3 2 2 2 3 3" xfId="2753"/>
    <cellStyle name="60% - 强调文字颜色 6 3 2 2 2 4" xfId="2180"/>
    <cellStyle name="60% - 强调文字颜色 6 3 2 2 2 5" xfId="2764"/>
    <cellStyle name="60% - 强调文字颜色 6 3 2 2 3" xfId="6048"/>
    <cellStyle name="60% - 强调文字颜色 6 3 2 2 3 2" xfId="6051"/>
    <cellStyle name="60% - 强调文字颜色 6 3 2 2 3 2 2" xfId="6052"/>
    <cellStyle name="60% - 强调文字颜色 6 3 2 2 3 3" xfId="5290"/>
    <cellStyle name="60% - 强调文字颜色 6 3 2 2 4" xfId="6054"/>
    <cellStyle name="60% - 强调文字颜色 6 3 2 2 4 2" xfId="6056"/>
    <cellStyle name="60% - 强调文字颜色 6 3 2 2 4 2 2" xfId="6057"/>
    <cellStyle name="60% - 强调文字颜色 6 3 2 2 4 3" xfId="6058"/>
    <cellStyle name="60% - 强调文字颜色 6 3 2 2 5" xfId="6060"/>
    <cellStyle name="60% - 强调文字颜色 6 3 2 2 5 2" xfId="1137"/>
    <cellStyle name="60% - 强调文字颜色 6 3 2 2 6" xfId="6061"/>
    <cellStyle name="60% - 强调文字颜色 6 3 2 2 7" xfId="6062"/>
    <cellStyle name="60% - 强调文字颜色 6 3 2 3" xfId="2809"/>
    <cellStyle name="60% - 强调文字颜色 6 3 2 3 2" xfId="6063"/>
    <cellStyle name="60% - 强调文字颜色 6 3 2 3 2 2" xfId="6065"/>
    <cellStyle name="60% - 强调文字颜色 6 3 2 3 2 3" xfId="6067"/>
    <cellStyle name="60% - 强调文字颜色 6 3 2 3 3" xfId="6069"/>
    <cellStyle name="60% - 强调文字颜色 6 3 2 3 3 2" xfId="6072"/>
    <cellStyle name="60% - 强调文字颜色 6 3 2 3 3 3" xfId="6074"/>
    <cellStyle name="60% - 强调文字颜色 6 3 2 3 4" xfId="6076"/>
    <cellStyle name="60% - 强调文字颜色 6 3 2 3 5" xfId="6078"/>
    <cellStyle name="60% - 强调文字颜色 6 3 2 4" xfId="6080"/>
    <cellStyle name="60% - 强调文字颜色 6 3 2 4 2" xfId="6081"/>
    <cellStyle name="60% - 强调文字颜色 6 3 2 4 2 2" xfId="6082"/>
    <cellStyle name="60% - 强调文字颜色 6 3 2 4 3" xfId="6084"/>
    <cellStyle name="60% - 强调文字颜色 6 3 2 5" xfId="5959"/>
    <cellStyle name="60% - 强调文字颜色 6 3 2 5 2" xfId="6085"/>
    <cellStyle name="60% - 强调文字颜色 6 3 2 6" xfId="6086"/>
    <cellStyle name="60% - 强调文字颜色 6 3 2 6 2" xfId="6087"/>
    <cellStyle name="60% - 强调文字颜色 6 3 2 7" xfId="5673"/>
    <cellStyle name="60% - 强调文字颜色 6 3 2 8" xfId="6088"/>
    <cellStyle name="60% - 强调文字颜色 6 3 3" xfId="6090"/>
    <cellStyle name="60% - 强调文字颜色 6 3 3 2" xfId="2827"/>
    <cellStyle name="60% - 强调文字颜色 6 3 3 2 2" xfId="6092"/>
    <cellStyle name="60% - 强调文字颜色 6 3 3 2 2 2" xfId="5886"/>
    <cellStyle name="60% - 强调文字颜色 6 3 3 2 2 2 2" xfId="6094"/>
    <cellStyle name="60% - 强调文字颜色 6 3 3 2 2 3" xfId="5479"/>
    <cellStyle name="60% - 强调文字颜色 6 3 3 2 3" xfId="6096"/>
    <cellStyle name="60% - 强调文字颜色 6 3 3 2 3 2" xfId="6098"/>
    <cellStyle name="60% - 强调文字颜色 6 3 3 2 3 3" xfId="6099"/>
    <cellStyle name="60% - 强调文字颜色 6 3 3 2 4" xfId="6101"/>
    <cellStyle name="60% - 强调文字颜色 6 3 3 2 4 2" xfId="6103"/>
    <cellStyle name="60% - 强调文字颜色 6 3 3 2 5" xfId="6105"/>
    <cellStyle name="60% - 强调文字颜色 6 3 3 3" xfId="6107"/>
    <cellStyle name="60% - 强调文字颜色 6 3 3 3 2" xfId="1002"/>
    <cellStyle name="60% - 强调文字颜色 6 3 3 3 2 2" xfId="1665"/>
    <cellStyle name="60% - 强调文字颜色 6 3 3 3 3" xfId="1670"/>
    <cellStyle name="60% - 强调文字颜色 6 3 3 4" xfId="6108"/>
    <cellStyle name="60% - 强调文字颜色 6 3 3 4 2" xfId="1422"/>
    <cellStyle name="60% - 强调文字颜色 6 3 3 4 2 2" xfId="1702"/>
    <cellStyle name="60% - 强调文字颜色 6 3 3 4 3" xfId="1708"/>
    <cellStyle name="60% - 强调文字颜色 6 3 3 5" xfId="1290"/>
    <cellStyle name="60% - 强调文字颜色 6 3 3 5 2" xfId="1293"/>
    <cellStyle name="60% - 强调文字颜色 6 3 3 6" xfId="1300"/>
    <cellStyle name="60% - 强调文字颜色 6 3 4" xfId="5497"/>
    <cellStyle name="60% - 强调文字颜色 6 3 4 2" xfId="6110"/>
    <cellStyle name="60% - 强调文字颜色 6 3 4 2 2" xfId="6111"/>
    <cellStyle name="60% - 强调文字颜色 6 3 4 2 3" xfId="6112"/>
    <cellStyle name="60% - 强调文字颜色 6 3 4 3" xfId="5729"/>
    <cellStyle name="60% - 强调文字颜色 6 3 4 3 2" xfId="1750"/>
    <cellStyle name="60% - 强调文字颜色 6 3 4 3 3" xfId="882"/>
    <cellStyle name="60% - 强调文字颜色 6 3 4 4" xfId="5731"/>
    <cellStyle name="60% - 强调文字颜色 6 3 4 5" xfId="1307"/>
    <cellStyle name="60% - 强调文字颜色 6 3 5" xfId="3291"/>
    <cellStyle name="60% - 强调文字颜色 6 3 5 2" xfId="6113"/>
    <cellStyle name="60% - 强调文字颜色 6 3 5 2 2" xfId="6116"/>
    <cellStyle name="60% - 强调文字颜色 6 3 5 3" xfId="5734"/>
    <cellStyle name="60% - 强调文字颜色 6 3 6" xfId="6118"/>
    <cellStyle name="60% - 强调文字颜色 6 3 6 2" xfId="6122"/>
    <cellStyle name="60% - 强调文字颜色 6 3 7" xfId="4443"/>
    <cellStyle name="60% - 强调文字颜色 6 3 7 2" xfId="4448"/>
    <cellStyle name="60% - 强调文字颜色 6 3 8" xfId="4531"/>
    <cellStyle name="60% - 强调文字颜色 6 3 9" xfId="4571"/>
    <cellStyle name="60% - 强调文字颜色 6 4" xfId="6124"/>
    <cellStyle name="60% - 强调文字颜色 6 4 2" xfId="6125"/>
    <cellStyle name="60% - 强调文字颜色 6 4 2 2" xfId="6127"/>
    <cellStyle name="60% - 强调文字颜色 6 4 2 2 2" xfId="6129"/>
    <cellStyle name="60% - 强调文字颜色 6 4 2 3" xfId="6130"/>
    <cellStyle name="60% - 强调文字颜色 6 4 2 3 2" xfId="6132"/>
    <cellStyle name="60% - 强调文字颜色 6 4 2 4" xfId="1029"/>
    <cellStyle name="60% - 强调文字颜色 6 4 3" xfId="6134"/>
    <cellStyle name="60% - 强调文字颜色 6 4 3 2" xfId="6137"/>
    <cellStyle name="60% - 强调文字颜色 6 4 3 2 2" xfId="6139"/>
    <cellStyle name="60% - 强调文字颜色 6 4 3 3" xfId="6140"/>
    <cellStyle name="60% - 强调文字颜色 6 4 3 3 2" xfId="6142"/>
    <cellStyle name="60% - 强调文字颜色 6 4 3 4" xfId="1431"/>
    <cellStyle name="60% - 强调文字颜色 6 4 4" xfId="3928"/>
    <cellStyle name="60% - 强调文字颜色 6 4 4 2" xfId="6144"/>
    <cellStyle name="60% - 强调文字颜色 6 4 4 3" xfId="5743"/>
    <cellStyle name="60% - 强调文字颜色 6 4 5" xfId="6147"/>
    <cellStyle name="60% - 强调文字颜色 6 4 5 2" xfId="6148"/>
    <cellStyle name="60% - 强调文字颜色 6 4 6" xfId="6150"/>
    <cellStyle name="60% - 强调文字颜色 6 5" xfId="6151"/>
    <cellStyle name="60% - 强调文字颜色 6 5 2" xfId="6153"/>
    <cellStyle name="60% - 强调文字颜色 6 5 2 2" xfId="6156"/>
    <cellStyle name="60% - 强调文字颜色 6 5 2 2 2" xfId="6157"/>
    <cellStyle name="60% - 强调文字颜色 6 5 2 3" xfId="6158"/>
    <cellStyle name="60% - 强调文字颜色 6 5 2 3 2" xfId="6159"/>
    <cellStyle name="60% - 强调文字颜色 6 5 2 4" xfId="414"/>
    <cellStyle name="60% - 强调文字颜色 6 5 3" xfId="6162"/>
    <cellStyle name="60% - 强调文字颜色 6 5 3 2" xfId="4490"/>
    <cellStyle name="60% - 强调文字颜色 6 5 3 2 2" xfId="6163"/>
    <cellStyle name="60% - 强调文字颜色 6 5 3 3" xfId="6164"/>
    <cellStyle name="60% - 强调文字颜色 6 5 3 3 2" xfId="6165"/>
    <cellStyle name="60% - 强调文字颜色 6 5 3 4" xfId="425"/>
    <cellStyle name="60% - 强调文字颜色 6 5 4" xfId="6168"/>
    <cellStyle name="60% - 强调文字颜色 6 5 4 2" xfId="6169"/>
    <cellStyle name="60% - 强调文字颜色 6 5 5" xfId="6171"/>
    <cellStyle name="60% - 强调文字颜色 6 5 5 2" xfId="6172"/>
    <cellStyle name="60% - 强调文字颜色 6 5 6" xfId="6173"/>
    <cellStyle name="60% - 强调文字颜色 6 6" xfId="6175"/>
    <cellStyle name="60% - 强调文字颜色 6 6 2" xfId="6180"/>
    <cellStyle name="60% - 强调文字颜色 6 6 2 2" xfId="6181"/>
    <cellStyle name="60% - 强调文字颜色 6 6 2 2 2" xfId="6182"/>
    <cellStyle name="60% - 强调文字颜色 6 6 2 3" xfId="6183"/>
    <cellStyle name="60% - 强调文字颜色 6 6 2 3 2" xfId="6184"/>
    <cellStyle name="60% - 强调文字颜色 6 6 2 4" xfId="3485"/>
    <cellStyle name="60% - 强调文字颜色 6 6 3" xfId="6187"/>
    <cellStyle name="60% - 强调文字颜色 6 6 3 2" xfId="6188"/>
    <cellStyle name="60% - 强调文字颜色 6 6 3 2 2" xfId="6189"/>
    <cellStyle name="60% - 强调文字颜色 6 6 3 3" xfId="6191"/>
    <cellStyle name="60% - 强调文字颜色 6 6 3 3 2" xfId="6192"/>
    <cellStyle name="60% - 强调文字颜色 6 6 3 4" xfId="270"/>
    <cellStyle name="60% - 强调文字颜色 6 6 4" xfId="3021"/>
    <cellStyle name="60% - 强调文字颜色 6 6 4 2" xfId="3394"/>
    <cellStyle name="60% - 强调文字颜色 6 6 5" xfId="3396"/>
    <cellStyle name="60% - 强调文字颜色 6 6 5 2" xfId="3398"/>
    <cellStyle name="60% - 强调文字颜色 6 6 6" xfId="3400"/>
    <cellStyle name="ColLevel_1" xfId="4256"/>
    <cellStyle name="Currency_1995" xfId="6194"/>
    <cellStyle name="no dec" xfId="3004"/>
    <cellStyle name="Normal_APR" xfId="6197"/>
    <cellStyle name="RowLevel_1" xfId="1411"/>
    <cellStyle name="百分比 2" xfId="3845"/>
    <cellStyle name="百分比 2 2" xfId="6198"/>
    <cellStyle name="百分比 2 2 2" xfId="6201"/>
    <cellStyle name="百分比 2 3" xfId="6203"/>
    <cellStyle name="百分比 2 3 2" xfId="6205"/>
    <cellStyle name="百分比 2 4" xfId="6207"/>
    <cellStyle name="百分比 3" xfId="6209"/>
    <cellStyle name="标题 1 2" xfId="3259"/>
    <cellStyle name="标题 1 2 2" xfId="3079"/>
    <cellStyle name="标题 1 2 2 2" xfId="3890"/>
    <cellStyle name="标题 1 2 2 2 2" xfId="898"/>
    <cellStyle name="标题 1 2 2 2 2 2" xfId="6214"/>
    <cellStyle name="标题 1 2 2 2 2 2 2" xfId="6216"/>
    <cellStyle name="标题 1 2 2 2 2 2 3" xfId="6219"/>
    <cellStyle name="标题 1 2 2 2 2 3" xfId="6221"/>
    <cellStyle name="标题 1 2 2 2 2 3 2" xfId="6223"/>
    <cellStyle name="标题 1 2 2 2 2 4" xfId="6226"/>
    <cellStyle name="标题 1 2 2 2 2 5" xfId="6229"/>
    <cellStyle name="标题 1 2 2 2 3" xfId="6234"/>
    <cellStyle name="标题 1 2 2 2 3 2" xfId="6236"/>
    <cellStyle name="标题 1 2 2 2 3 3" xfId="6238"/>
    <cellStyle name="标题 1 2 2 2 4" xfId="6240"/>
    <cellStyle name="标题 1 2 2 2 4 2" xfId="6242"/>
    <cellStyle name="标题 1 2 2 2 4 3" xfId="6244"/>
    <cellStyle name="标题 1 2 2 2 5" xfId="6245"/>
    <cellStyle name="标题 1 2 2 2 5 2" xfId="6246"/>
    <cellStyle name="标题 1 2 2 2 6" xfId="6247"/>
    <cellStyle name="标题 1 2 2 2 7" xfId="6248"/>
    <cellStyle name="标题 1 2 2 2 8" xfId="6249"/>
    <cellStyle name="标题 1 2 2 3" xfId="3893"/>
    <cellStyle name="标题 1 2 2 3 2" xfId="817"/>
    <cellStyle name="标题 1 2 2 3 2 2" xfId="6251"/>
    <cellStyle name="标题 1 2 2 3 2 3" xfId="6253"/>
    <cellStyle name="标题 1 2 2 3 3" xfId="6255"/>
    <cellStyle name="标题 1 2 2 3 3 2" xfId="6257"/>
    <cellStyle name="标题 1 2 2 3 4" xfId="5996"/>
    <cellStyle name="标题 1 2 2 3 5" xfId="6259"/>
    <cellStyle name="标题 1 2 2 4" xfId="127"/>
    <cellStyle name="标题 1 2 2 4 2" xfId="6261"/>
    <cellStyle name="标题 1 2 2 4 3" xfId="232"/>
    <cellStyle name="标题 1 2 2 5" xfId="801"/>
    <cellStyle name="标题 1 2 2 6" xfId="6263"/>
    <cellStyle name="标题 1 2 2 7" xfId="6265"/>
    <cellStyle name="标题 1 2 2 8" xfId="1544"/>
    <cellStyle name="标题 1 2 3" xfId="6266"/>
    <cellStyle name="标题 1 2 3 2" xfId="3912"/>
    <cellStyle name="标题 1 2 3 2 2" xfId="6267"/>
    <cellStyle name="标题 1 2 3 2 2 2" xfId="6268"/>
    <cellStyle name="标题 1 2 3 2 2 3" xfId="6269"/>
    <cellStyle name="标题 1 2 3 2 3" xfId="6270"/>
    <cellStyle name="标题 1 2 3 2 3 2" xfId="6271"/>
    <cellStyle name="标题 1 2 3 2 3 3" xfId="6272"/>
    <cellStyle name="标题 1 2 3 2 4" xfId="6273"/>
    <cellStyle name="标题 1 2 3 2 5" xfId="6274"/>
    <cellStyle name="标题 1 2 3 3" xfId="6276"/>
    <cellStyle name="标题 1 2 3 3 2" xfId="6278"/>
    <cellStyle name="标题 1 2 3 3 2 2" xfId="6281"/>
    <cellStyle name="标题 1 2 3 3 3" xfId="6283"/>
    <cellStyle name="标题 1 2 3 4" xfId="6285"/>
    <cellStyle name="标题 1 2 3 4 2" xfId="6287"/>
    <cellStyle name="标题 1 2 3 4 3" xfId="1080"/>
    <cellStyle name="标题 1 2 3 5" xfId="729"/>
    <cellStyle name="标题 1 2 3 6" xfId="6290"/>
    <cellStyle name="标题 1 2 4" xfId="6292"/>
    <cellStyle name="标题 1 2 4 2" xfId="6293"/>
    <cellStyle name="标题 1 2 4 2 2" xfId="6295"/>
    <cellStyle name="标题 1 2 4 2 3" xfId="3977"/>
    <cellStyle name="标题 1 2 4 3" xfId="6297"/>
    <cellStyle name="标题 1 2 4 3 2" xfId="6300"/>
    <cellStyle name="标题 1 2 4 4" xfId="6302"/>
    <cellStyle name="标题 1 2 4 5" xfId="752"/>
    <cellStyle name="标题 1 2 5" xfId="6304"/>
    <cellStyle name="标题 1 2 5 2" xfId="6305"/>
    <cellStyle name="标题 1 2 5 2 2" xfId="6307"/>
    <cellStyle name="标题 1 2 5 3" xfId="6309"/>
    <cellStyle name="标题 1 2 6" xfId="6310"/>
    <cellStyle name="标题 1 2 6 2" xfId="6311"/>
    <cellStyle name="标题 1 2 7" xfId="6312"/>
    <cellStyle name="标题 1 2 8" xfId="6313"/>
    <cellStyle name="标题 1 2 9" xfId="6314"/>
    <cellStyle name="标题 1 3" xfId="2334"/>
    <cellStyle name="标题 1 3 2" xfId="2337"/>
    <cellStyle name="标题 1 3 2 2" xfId="2344"/>
    <cellStyle name="标题 1 3 2 2 2" xfId="6315"/>
    <cellStyle name="标题 1 3 2 2 2 2" xfId="6316"/>
    <cellStyle name="标题 1 3 2 2 2 2 2" xfId="6319"/>
    <cellStyle name="标题 1 3 2 2 2 2 3" xfId="4207"/>
    <cellStyle name="标题 1 3 2 2 2 3" xfId="6320"/>
    <cellStyle name="标题 1 3 2 2 2 3 2" xfId="6323"/>
    <cellStyle name="标题 1 3 2 2 2 4" xfId="6324"/>
    <cellStyle name="标题 1 3 2 2 2 5" xfId="6326"/>
    <cellStyle name="标题 1 3 2 2 3" xfId="6328"/>
    <cellStyle name="标题 1 3 2 2 3 2" xfId="6329"/>
    <cellStyle name="标题 1 3 2 2 3 3" xfId="6330"/>
    <cellStyle name="标题 1 3 2 2 4" xfId="6331"/>
    <cellStyle name="标题 1 3 2 2 4 2" xfId="6332"/>
    <cellStyle name="标题 1 3 2 2 4 3" xfId="6333"/>
    <cellStyle name="标题 1 3 2 2 5" xfId="6334"/>
    <cellStyle name="标题 1 3 2 2 5 2" xfId="6336"/>
    <cellStyle name="标题 1 3 2 2 6" xfId="6339"/>
    <cellStyle name="标题 1 3 2 3" xfId="6343"/>
    <cellStyle name="标题 1 3 2 3 2" xfId="6346"/>
    <cellStyle name="标题 1 3 2 3 2 2" xfId="6349"/>
    <cellStyle name="标题 1 3 2 3 2 3" xfId="6350"/>
    <cellStyle name="标题 1 3 2 3 3" xfId="6353"/>
    <cellStyle name="标题 1 3 2 3 3 2" xfId="6357"/>
    <cellStyle name="标题 1 3 2 3 4" xfId="6360"/>
    <cellStyle name="标题 1 3 2 3 5" xfId="2140"/>
    <cellStyle name="标题 1 3 2 4" xfId="6362"/>
    <cellStyle name="标题 1 3 2 4 2" xfId="6364"/>
    <cellStyle name="标题 1 3 2 4 3" xfId="6366"/>
    <cellStyle name="标题 1 3 2 5" xfId="33"/>
    <cellStyle name="标题 1 3 2 6" xfId="6368"/>
    <cellStyle name="标题 1 3 2 7" xfId="6369"/>
    <cellStyle name="标题 1 3 2 8" xfId="254"/>
    <cellStyle name="标题 1 3 3" xfId="6370"/>
    <cellStyle name="标题 1 3 3 2" xfId="6373"/>
    <cellStyle name="标题 1 3 3 2 2" xfId="6374"/>
    <cellStyle name="标题 1 3 3 2 2 2" xfId="6375"/>
    <cellStyle name="标题 1 3 3 2 2 3" xfId="6376"/>
    <cellStyle name="标题 1 3 3 2 3" xfId="6377"/>
    <cellStyle name="标题 1 3 3 2 3 2" xfId="6379"/>
    <cellStyle name="标题 1 3 3 2 3 3" xfId="6381"/>
    <cellStyle name="标题 1 3 3 2 4" xfId="6382"/>
    <cellStyle name="标题 1 3 3 2 5" xfId="6384"/>
    <cellStyle name="标题 1 3 3 3" xfId="6388"/>
    <cellStyle name="标题 1 3 3 3 2" xfId="6391"/>
    <cellStyle name="标题 1 3 3 3 2 2" xfId="6392"/>
    <cellStyle name="标题 1 3 3 3 3" xfId="6393"/>
    <cellStyle name="标题 1 3 3 4" xfId="6396"/>
    <cellStyle name="标题 1 3 3 4 2" xfId="6397"/>
    <cellStyle name="标题 1 3 3 4 3" xfId="1132"/>
    <cellStyle name="标题 1 3 3 5" xfId="803"/>
    <cellStyle name="标题 1 3 3 6" xfId="6399"/>
    <cellStyle name="标题 1 3 4" xfId="2853"/>
    <cellStyle name="标题 1 3 4 2" xfId="6402"/>
    <cellStyle name="标题 1 3 4 2 2" xfId="6406"/>
    <cellStyle name="标题 1 3 4 2 3" xfId="4390"/>
    <cellStyle name="标题 1 3 4 3" xfId="6410"/>
    <cellStyle name="标题 1 3 4 3 2" xfId="6415"/>
    <cellStyle name="标题 1 3 4 4" xfId="6418"/>
    <cellStyle name="标题 1 3 4 5" xfId="6420"/>
    <cellStyle name="标题 1 3 5" xfId="6421"/>
    <cellStyle name="标题 1 3 5 2" xfId="6422"/>
    <cellStyle name="标题 1 3 5 2 2" xfId="6425"/>
    <cellStyle name="标题 1 3 5 3" xfId="6428"/>
    <cellStyle name="标题 1 3 6" xfId="6429"/>
    <cellStyle name="标题 1 3 6 2" xfId="6430"/>
    <cellStyle name="标题 1 3 7" xfId="6431"/>
    <cellStyle name="标题 1 3 8" xfId="6432"/>
    <cellStyle name="标题 1 3 9" xfId="6434"/>
    <cellStyle name="标题 1 4" xfId="682"/>
    <cellStyle name="标题 1 4 2" xfId="251"/>
    <cellStyle name="标题 1 4 2 2" xfId="2346"/>
    <cellStyle name="标题 1 4 2 2 2" xfId="1849"/>
    <cellStyle name="标题 1 4 2 2 2 2" xfId="6435"/>
    <cellStyle name="标题 1 4 2 2 2 3" xfId="6437"/>
    <cellStyle name="标题 1 4 2 2 3" xfId="6439"/>
    <cellStyle name="标题 1 4 2 2 3 2" xfId="6441"/>
    <cellStyle name="标题 1 4 2 2 4" xfId="6443"/>
    <cellStyle name="标题 1 4 2 2 5" xfId="6446"/>
    <cellStyle name="标题 1 4 2 3" xfId="6449"/>
    <cellStyle name="标题 1 4 2 3 2" xfId="1865"/>
    <cellStyle name="标题 1 4 2 3 3" xfId="3153"/>
    <cellStyle name="标题 1 4 2 4" xfId="6451"/>
    <cellStyle name="标题 1 4 2 4 2" xfId="1995"/>
    <cellStyle name="标题 1 4 2 4 3" xfId="2006"/>
    <cellStyle name="标题 1 4 2 5" xfId="839"/>
    <cellStyle name="标题 1 4 2 6" xfId="6453"/>
    <cellStyle name="标题 1 4 3" xfId="6454"/>
    <cellStyle name="标题 1 4 3 2" xfId="6455"/>
    <cellStyle name="标题 1 4 3 2 2" xfId="6456"/>
    <cellStyle name="标题 1 4 3 3" xfId="6459"/>
    <cellStyle name="标题 1 4 3 3 2" xfId="6461"/>
    <cellStyle name="标题 1 4 3 4" xfId="6464"/>
    <cellStyle name="标题 1 4 3 5" xfId="733"/>
    <cellStyle name="标题 1 4 4" xfId="6465"/>
    <cellStyle name="标题 1 4 4 2" xfId="3474"/>
    <cellStyle name="标题 1 4 4 3" xfId="6467"/>
    <cellStyle name="标题 1 4 5" xfId="6468"/>
    <cellStyle name="标题 1 4 5 2" xfId="6469"/>
    <cellStyle name="标题 1 4 6" xfId="6470"/>
    <cellStyle name="标题 1 5" xfId="2350"/>
    <cellStyle name="标题 1 5 2" xfId="84"/>
    <cellStyle name="标题 1 5 2 2" xfId="6471"/>
    <cellStyle name="标题 1 5 2 2 2" xfId="64"/>
    <cellStyle name="标题 1 5 2 3" xfId="6473"/>
    <cellStyle name="标题 1 5 2 3 2" xfId="2221"/>
    <cellStyle name="标题 1 5 2 4" xfId="6475"/>
    <cellStyle name="标题 1 5 2 5" xfId="6477"/>
    <cellStyle name="标题 1 5 3" xfId="6479"/>
    <cellStyle name="标题 1 5 3 2" xfId="6480"/>
    <cellStyle name="标题 1 5 3 3" xfId="6483"/>
    <cellStyle name="标题 1 5 4" xfId="6128"/>
    <cellStyle name="标题 1 5 5" xfId="6485"/>
    <cellStyle name="标题 1 6" xfId="2352"/>
    <cellStyle name="标题 1 6 2" xfId="6486"/>
    <cellStyle name="标题 1 6 2 2" xfId="3582"/>
    <cellStyle name="标题 1 6 2 2 2" xfId="6487"/>
    <cellStyle name="标题 1 6 2 3" xfId="3586"/>
    <cellStyle name="标题 1 6 2 3 2" xfId="6489"/>
    <cellStyle name="标题 1 6 2 4" xfId="274"/>
    <cellStyle name="标题 1 6 2 5" xfId="6493"/>
    <cellStyle name="标题 1 6 3" xfId="6494"/>
    <cellStyle name="标题 1 6 3 2" xfId="6495"/>
    <cellStyle name="标题 1 6 4" xfId="6131"/>
    <cellStyle name="标题 1 6 4 2" xfId="6496"/>
    <cellStyle name="标题 1 6 5" xfId="6497"/>
    <cellStyle name="标题 2 2" xfId="3267"/>
    <cellStyle name="标题 2 2 2" xfId="6498"/>
    <cellStyle name="标题 2 2 2 2" xfId="4041"/>
    <cellStyle name="标题 2 2 2 2 2" xfId="4045"/>
    <cellStyle name="标题 2 2 2 2 2 2" xfId="6500"/>
    <cellStyle name="标题 2 2 2 2 2 2 2" xfId="6502"/>
    <cellStyle name="标题 2 2 2 2 2 2 3" xfId="6505"/>
    <cellStyle name="标题 2 2 2 2 2 3" xfId="6506"/>
    <cellStyle name="标题 2 2 2 2 2 3 2" xfId="6507"/>
    <cellStyle name="标题 2 2 2 2 2 4" xfId="6508"/>
    <cellStyle name="标题 2 2 2 2 2 5" xfId="6510"/>
    <cellStyle name="标题 2 2 2 2 3" xfId="6513"/>
    <cellStyle name="标题 2 2 2 2 3 2" xfId="6516"/>
    <cellStyle name="标题 2 2 2 2 3 3" xfId="1538"/>
    <cellStyle name="标题 2 2 2 2 4" xfId="6518"/>
    <cellStyle name="标题 2 2 2 2 4 2" xfId="3095"/>
    <cellStyle name="标题 2 2 2 2 4 3" xfId="3100"/>
    <cellStyle name="标题 2 2 2 2 5" xfId="6519"/>
    <cellStyle name="标题 2 2 2 2 5 2" xfId="2353"/>
    <cellStyle name="标题 2 2 2 2 6" xfId="6501"/>
    <cellStyle name="标题 2 2 2 2 7" xfId="6503"/>
    <cellStyle name="标题 2 2 2 2 8" xfId="6520"/>
    <cellStyle name="标题 2 2 2 3" xfId="4048"/>
    <cellStyle name="标题 2 2 2 3 2" xfId="6523"/>
    <cellStyle name="标题 2 2 2 3 2 2" xfId="6526"/>
    <cellStyle name="标题 2 2 2 3 2 3" xfId="6528"/>
    <cellStyle name="标题 2 2 2 3 3" xfId="6530"/>
    <cellStyle name="标题 2 2 2 3 3 2" xfId="6531"/>
    <cellStyle name="标题 2 2 2 3 4" xfId="6190"/>
    <cellStyle name="标题 2 2 2 3 5" xfId="6532"/>
    <cellStyle name="标题 2 2 2 4" xfId="6533"/>
    <cellStyle name="标题 2 2 2 4 2" xfId="6534"/>
    <cellStyle name="标题 2 2 2 4 3" xfId="308"/>
    <cellStyle name="标题 2 2 2 5" xfId="177"/>
    <cellStyle name="标题 2 2 2 6" xfId="145"/>
    <cellStyle name="标题 2 2 2 7" xfId="5265"/>
    <cellStyle name="标题 2 2 2 8" xfId="1598"/>
    <cellStyle name="标题 2 2 3" xfId="6535"/>
    <cellStyle name="标题 2 2 3 2" xfId="4064"/>
    <cellStyle name="标题 2 2 3 2 2" xfId="6537"/>
    <cellStyle name="标题 2 2 3 2 2 2" xfId="6227"/>
    <cellStyle name="标题 2 2 3 2 2 3" xfId="6230"/>
    <cellStyle name="标题 2 2 3 2 3" xfId="6539"/>
    <cellStyle name="标题 2 2 3 2 3 2" xfId="6541"/>
    <cellStyle name="标题 2 2 3 2 3 3" xfId="2880"/>
    <cellStyle name="标题 2 2 3 2 4" xfId="6542"/>
    <cellStyle name="标题 2 2 3 2 5" xfId="6543"/>
    <cellStyle name="标题 2 2 3 3" xfId="6544"/>
    <cellStyle name="标题 2 2 3 3 2" xfId="6546"/>
    <cellStyle name="标题 2 2 3 3 2 2" xfId="6548"/>
    <cellStyle name="标题 2 2 3 3 3" xfId="6550"/>
    <cellStyle name="标题 2 2 3 4" xfId="6551"/>
    <cellStyle name="标题 2 2 3 4 2" xfId="6552"/>
    <cellStyle name="标题 2 2 3 4 3" xfId="1180"/>
    <cellStyle name="标题 2 2 3 5" xfId="6553"/>
    <cellStyle name="标题 2 2 3 6" xfId="1153"/>
    <cellStyle name="标题 2 2 4" xfId="6555"/>
    <cellStyle name="标题 2 2 4 2" xfId="6556"/>
    <cellStyle name="标题 2 2 4 2 2" xfId="6559"/>
    <cellStyle name="标题 2 2 4 2 3" xfId="6562"/>
    <cellStyle name="标题 2 2 4 3" xfId="6563"/>
    <cellStyle name="标题 2 2 4 3 2" xfId="6566"/>
    <cellStyle name="标题 2 2 4 4" xfId="6567"/>
    <cellStyle name="标题 2 2 4 5" xfId="6568"/>
    <cellStyle name="标题 2 2 5" xfId="6569"/>
    <cellStyle name="标题 2 2 5 2" xfId="6570"/>
    <cellStyle name="标题 2 2 5 2 2" xfId="6572"/>
    <cellStyle name="标题 2 2 5 3" xfId="6573"/>
    <cellStyle name="标题 2 2 6" xfId="4270"/>
    <cellStyle name="标题 2 2 6 2" xfId="4900"/>
    <cellStyle name="标题 2 2 7" xfId="6574"/>
    <cellStyle name="标题 2 2 8" xfId="6575"/>
    <cellStyle name="标题 2 2 9" xfId="6576"/>
    <cellStyle name="标题 2 3" xfId="657"/>
    <cellStyle name="标题 2 3 2" xfId="2360"/>
    <cellStyle name="标题 2 3 2 2" xfId="4104"/>
    <cellStyle name="标题 2 3 2 2 2" xfId="6578"/>
    <cellStyle name="标题 2 3 2 2 2 2" xfId="6433"/>
    <cellStyle name="标题 2 3 2 2 2 2 2" xfId="6580"/>
    <cellStyle name="标题 2 3 2 2 2 2 3" xfId="6583"/>
    <cellStyle name="标题 2 3 2 2 2 3" xfId="6585"/>
    <cellStyle name="标题 2 3 2 2 2 3 2" xfId="6586"/>
    <cellStyle name="标题 2 3 2 2 2 4" xfId="6587"/>
    <cellStyle name="标题 2 3 2 2 2 5" xfId="6589"/>
    <cellStyle name="标题 2 3 2 2 3" xfId="6591"/>
    <cellStyle name="标题 2 3 2 2 3 2" xfId="6592"/>
    <cellStyle name="标题 2 3 2 2 3 3" xfId="1711"/>
    <cellStyle name="标题 2 3 2 2 4" xfId="6593"/>
    <cellStyle name="标题 2 3 2 2 4 2" xfId="6594"/>
    <cellStyle name="标题 2 3 2 2 4 3" xfId="3843"/>
    <cellStyle name="标题 2 3 2 2 5" xfId="6596"/>
    <cellStyle name="标题 2 3 2 2 5 2" xfId="6597"/>
    <cellStyle name="标题 2 3 2 2 6" xfId="6599"/>
    <cellStyle name="标题 2 3 2 3" xfId="6601"/>
    <cellStyle name="标题 2 3 2 3 2" xfId="6603"/>
    <cellStyle name="标题 2 3 2 3 2 2" xfId="6605"/>
    <cellStyle name="标题 2 3 2 3 2 3" xfId="6606"/>
    <cellStyle name="标题 2 3 2 3 3" xfId="6608"/>
    <cellStyle name="标题 2 3 2 3 3 2" xfId="6609"/>
    <cellStyle name="标题 2 3 2 3 4" xfId="6611"/>
    <cellStyle name="标题 2 3 2 3 5" xfId="180"/>
    <cellStyle name="标题 2 3 2 4" xfId="6612"/>
    <cellStyle name="标题 2 3 2 4 2" xfId="6613"/>
    <cellStyle name="标题 2 3 2 4 3" xfId="6615"/>
    <cellStyle name="标题 2 3 2 5" xfId="6616"/>
    <cellStyle name="标题 2 3 2 6" xfId="6617"/>
    <cellStyle name="标题 2 3 2 7" xfId="5287"/>
    <cellStyle name="标题 2 3 2 8" xfId="565"/>
    <cellStyle name="标题 2 3 3" xfId="6618"/>
    <cellStyle name="标题 2 3 3 2" xfId="6621"/>
    <cellStyle name="标题 2 3 3 2 2" xfId="6623"/>
    <cellStyle name="标题 2 3 3 2 2 2" xfId="6325"/>
    <cellStyle name="标题 2 3 3 2 2 3" xfId="6327"/>
    <cellStyle name="标题 2 3 3 2 3" xfId="6624"/>
    <cellStyle name="标题 2 3 3 2 3 2" xfId="6625"/>
    <cellStyle name="标题 2 3 3 2 3 3" xfId="3853"/>
    <cellStyle name="标题 2 3 3 2 4" xfId="6626"/>
    <cellStyle name="标题 2 3 3 2 5" xfId="6627"/>
    <cellStyle name="标题 2 3 3 3" xfId="6628"/>
    <cellStyle name="标题 2 3 3 3 2" xfId="6629"/>
    <cellStyle name="标题 2 3 3 3 2 2" xfId="6630"/>
    <cellStyle name="标题 2 3 3 3 3" xfId="6631"/>
    <cellStyle name="标题 2 3 3 4" xfId="6632"/>
    <cellStyle name="标题 2 3 3 4 2" xfId="6633"/>
    <cellStyle name="标题 2 3 3 4 3" xfId="5247"/>
    <cellStyle name="标题 2 3 3 5" xfId="6635"/>
    <cellStyle name="标题 2 3 3 6" xfId="6637"/>
    <cellStyle name="标题 2 3 4" xfId="2862"/>
    <cellStyle name="标题 2 3 4 2" xfId="6639"/>
    <cellStyle name="标题 2 3 4 2 2" xfId="6640"/>
    <cellStyle name="标题 2 3 4 2 3" xfId="6642"/>
    <cellStyle name="标题 2 3 4 3" xfId="6644"/>
    <cellStyle name="标题 2 3 4 3 2" xfId="6645"/>
    <cellStyle name="标题 2 3 4 4" xfId="6646"/>
    <cellStyle name="标题 2 3 4 5" xfId="6648"/>
    <cellStyle name="标题 2 3 5" xfId="6649"/>
    <cellStyle name="标题 2 3 5 2" xfId="6650"/>
    <cellStyle name="标题 2 3 5 2 2" xfId="6651"/>
    <cellStyle name="标题 2 3 5 3" xfId="6652"/>
    <cellStyle name="标题 2 3 6" xfId="4905"/>
    <cellStyle name="标题 2 3 6 2" xfId="4908"/>
    <cellStyle name="标题 2 3 7" xfId="6653"/>
    <cellStyle name="标题 2 3 8" xfId="6655"/>
    <cellStyle name="标题 2 3 9" xfId="6604"/>
    <cellStyle name="标题 2 4" xfId="2363"/>
    <cellStyle name="标题 2 4 2" xfId="2368"/>
    <cellStyle name="标题 2 4 2 2" xfId="6658"/>
    <cellStyle name="标题 2 4 2 2 2" xfId="3669"/>
    <cellStyle name="标题 2 4 2 2 2 2" xfId="760"/>
    <cellStyle name="标题 2 4 2 2 2 3" xfId="6659"/>
    <cellStyle name="标题 2 4 2 2 3" xfId="3675"/>
    <cellStyle name="标题 2 4 2 2 3 2" xfId="2380"/>
    <cellStyle name="标题 2 4 2 2 4" xfId="3679"/>
    <cellStyle name="标题 2 4 2 2 5" xfId="1446"/>
    <cellStyle name="标题 2 4 2 3" xfId="6663"/>
    <cellStyle name="标题 2 4 2 3 2" xfId="3313"/>
    <cellStyle name="标题 2 4 2 3 2 2" xfId="3317"/>
    <cellStyle name="标题 2 4 2 3 3" xfId="3231"/>
    <cellStyle name="标题 2 4 2 4" xfId="6664"/>
    <cellStyle name="标题 2 4 2 4 2" xfId="1034"/>
    <cellStyle name="标题 2 4 2 4 3" xfId="1112"/>
    <cellStyle name="标题 2 4 2 5" xfId="6665"/>
    <cellStyle name="标题 2 4 2 6" xfId="6666"/>
    <cellStyle name="标题 2 4 3" xfId="6667"/>
    <cellStyle name="标题 2 4 3 2" xfId="6669"/>
    <cellStyle name="标题 2 4 3 2 2" xfId="3704"/>
    <cellStyle name="标题 2 4 3 2 2 2" xfId="3707"/>
    <cellStyle name="标题 2 4 3 2 3" xfId="4188"/>
    <cellStyle name="标题 2 4 3 3" xfId="6670"/>
    <cellStyle name="标题 2 4 3 3 2" xfId="3712"/>
    <cellStyle name="标题 2 4 3 3 2 2" xfId="3716"/>
    <cellStyle name="标题 2 4 3 3 3" xfId="3237"/>
    <cellStyle name="标题 2 4 3 4" xfId="6671"/>
    <cellStyle name="标题 2 4 3 4 2" xfId="6672"/>
    <cellStyle name="标题 2 4 3 5" xfId="6673"/>
    <cellStyle name="标题 2 4 4" xfId="6674"/>
    <cellStyle name="标题 2 4 4 2" xfId="6676"/>
    <cellStyle name="标题 2 4 4 2 2" xfId="3645"/>
    <cellStyle name="标题 2 4 4 3" xfId="6678"/>
    <cellStyle name="标题 2 4 5" xfId="6679"/>
    <cellStyle name="标题 2 4 5 2" xfId="6680"/>
    <cellStyle name="标题 2 4 5 3" xfId="6682"/>
    <cellStyle name="标题 2 4 6" xfId="4911"/>
    <cellStyle name="标题 2 4 7" xfId="6683"/>
    <cellStyle name="标题 2 5" xfId="2371"/>
    <cellStyle name="标题 2 5 2" xfId="6685"/>
    <cellStyle name="标题 2 5 2 2" xfId="6688"/>
    <cellStyle name="标题 2 5 2 2 2" xfId="6690"/>
    <cellStyle name="标题 2 5 2 2 2 2" xfId="6691"/>
    <cellStyle name="标题 2 5 2 2 3" xfId="6692"/>
    <cellStyle name="标题 2 5 2 3" xfId="6694"/>
    <cellStyle name="标题 2 5 2 3 2" xfId="3535"/>
    <cellStyle name="标题 2 5 2 3 2 2" xfId="3541"/>
    <cellStyle name="标题 2 5 2 3 3" xfId="3552"/>
    <cellStyle name="标题 2 5 2 4" xfId="6695"/>
    <cellStyle name="标题 2 5 2 4 2" xfId="1472"/>
    <cellStyle name="标题 2 5 2 5" xfId="6696"/>
    <cellStyle name="标题 2 5 3" xfId="6697"/>
    <cellStyle name="标题 2 5 3 2" xfId="6698"/>
    <cellStyle name="标题 2 5 3 2 2" xfId="6699"/>
    <cellStyle name="标题 2 5 3 2 3" xfId="6700"/>
    <cellStyle name="标题 2 5 3 3" xfId="6702"/>
    <cellStyle name="标题 2 5 3 3 2" xfId="6704"/>
    <cellStyle name="标题 2 5 3 4" xfId="6705"/>
    <cellStyle name="标题 2 5 3 5" xfId="6706"/>
    <cellStyle name="标题 2 5 4" xfId="6138"/>
    <cellStyle name="标题 2 5 4 2" xfId="6707"/>
    <cellStyle name="标题 2 5 4 3" xfId="6708"/>
    <cellStyle name="标题 2 5 5" xfId="6711"/>
    <cellStyle name="标题 2 5 5 2" xfId="6713"/>
    <cellStyle name="标题 2 5 6" xfId="6714"/>
    <cellStyle name="标题 2 5 7" xfId="6715"/>
    <cellStyle name="标题 2 6" xfId="6717"/>
    <cellStyle name="标题 2 6 2" xfId="6718"/>
    <cellStyle name="标题 2 6 2 2" xfId="6077"/>
    <cellStyle name="标题 2 6 2 2 2" xfId="6720"/>
    <cellStyle name="标题 2 6 2 2 2 2" xfId="6722"/>
    <cellStyle name="标题 2 6 2 2 3" xfId="6725"/>
    <cellStyle name="标题 2 6 2 3" xfId="6079"/>
    <cellStyle name="标题 2 6 2 3 2" xfId="1602"/>
    <cellStyle name="标题 2 6 2 3 2 2" xfId="1611"/>
    <cellStyle name="标题 2 6 2 3 3" xfId="1631"/>
    <cellStyle name="标题 2 6 2 4" xfId="6726"/>
    <cellStyle name="标题 2 6 2 4 2" xfId="6727"/>
    <cellStyle name="标题 2 6 2 5" xfId="6728"/>
    <cellStyle name="标题 2 6 3" xfId="1838"/>
    <cellStyle name="标题 2 6 3 2" xfId="6729"/>
    <cellStyle name="标题 2 6 3 2 2" xfId="6730"/>
    <cellStyle name="标题 2 6 3 2 3" xfId="6731"/>
    <cellStyle name="标题 2 6 3 3" xfId="6732"/>
    <cellStyle name="标题 2 6 3 3 2" xfId="6733"/>
    <cellStyle name="标题 2 6 3 4" xfId="6734"/>
    <cellStyle name="标题 2 6 3 5" xfId="6735"/>
    <cellStyle name="标题 2 6 4" xfId="6141"/>
    <cellStyle name="标题 2 6 4 2" xfId="3632"/>
    <cellStyle name="标题 2 6 4 2 2" xfId="3634"/>
    <cellStyle name="标题 2 6 4 3" xfId="3641"/>
    <cellStyle name="标题 2 6 5" xfId="6736"/>
    <cellStyle name="标题 2 6 5 2" xfId="6737"/>
    <cellStyle name="标题 2 6 5 3" xfId="3942"/>
    <cellStyle name="标题 2 6 6" xfId="6738"/>
    <cellStyle name="标题 2 6 7" xfId="6739"/>
    <cellStyle name="标题 2 7" xfId="6741"/>
    <cellStyle name="标题 2 7 2" xfId="6742"/>
    <cellStyle name="标题 3 2" xfId="6743"/>
    <cellStyle name="标题 3 2 2" xfId="6744"/>
    <cellStyle name="标题 3 2 2 2" xfId="6745"/>
    <cellStyle name="标题 3 2 2 2 2" xfId="4353"/>
    <cellStyle name="标题 3 2 2 2 2 2" xfId="6746"/>
    <cellStyle name="标题 3 2 2 2 2 2 2" xfId="5554"/>
    <cellStyle name="标题 3 2 2 2 2 2 3" xfId="5558"/>
    <cellStyle name="标题 3 2 2 2 2 3" xfId="1811"/>
    <cellStyle name="标题 3 2 2 2 2 3 2" xfId="1964"/>
    <cellStyle name="标题 3 2 2 2 2 4" xfId="6748"/>
    <cellStyle name="标题 3 2 2 2 2 5" xfId="6750"/>
    <cellStyle name="标题 3 2 2 2 3" xfId="5856"/>
    <cellStyle name="标题 3 2 2 2 3 2" xfId="6752"/>
    <cellStyle name="标题 3 2 2 2 3 3" xfId="6754"/>
    <cellStyle name="标题 3 2 2 2 4" xfId="6756"/>
    <cellStyle name="标题 3 2 2 2 4 2" xfId="6758"/>
    <cellStyle name="标题 3 2 2 2 4 3" xfId="6759"/>
    <cellStyle name="标题 3 2 2 2 5" xfId="6762"/>
    <cellStyle name="标题 3 2 2 2 5 2" xfId="6764"/>
    <cellStyle name="标题 3 2 2 2 6" xfId="6766"/>
    <cellStyle name="标题 3 2 2 2 7" xfId="6767"/>
    <cellStyle name="标题 3 2 2 2 8" xfId="6769"/>
    <cellStyle name="标题 3 2 2 3" xfId="6771"/>
    <cellStyle name="标题 3 2 2 3 2" xfId="6772"/>
    <cellStyle name="标题 3 2 2 3 2 2" xfId="6774"/>
    <cellStyle name="标题 3 2 2 3 2 3" xfId="6776"/>
    <cellStyle name="标题 3 2 2 3 3" xfId="6778"/>
    <cellStyle name="标题 3 2 2 3 3 2" xfId="6780"/>
    <cellStyle name="标题 3 2 2 3 4" xfId="6783"/>
    <cellStyle name="标题 3 2 2 3 5" xfId="6785"/>
    <cellStyle name="标题 3 2 2 4" xfId="383"/>
    <cellStyle name="标题 3 2 2 4 2" xfId="6787"/>
    <cellStyle name="标题 3 2 2 4 3" xfId="2267"/>
    <cellStyle name="标题 3 2 2 5" xfId="958"/>
    <cellStyle name="标题 3 2 2 6" xfId="1225"/>
    <cellStyle name="标题 3 2 2 7" xfId="5455"/>
    <cellStyle name="标题 3 2 2 8" xfId="1954"/>
    <cellStyle name="标题 3 2 3" xfId="4357"/>
    <cellStyle name="标题 3 2 3 2" xfId="6789"/>
    <cellStyle name="标题 3 2 3 2 2" xfId="6791"/>
    <cellStyle name="标题 3 2 3 2 2 2" xfId="6509"/>
    <cellStyle name="标题 3 2 3 2 2 3" xfId="6511"/>
    <cellStyle name="标题 3 2 3 2 3" xfId="244"/>
    <cellStyle name="标题 3 2 3 2 3 2" xfId="6792"/>
    <cellStyle name="标题 3 2 3 2 3 3" xfId="6793"/>
    <cellStyle name="标题 3 2 3 2 4" xfId="6796"/>
    <cellStyle name="标题 3 2 3 2 5" xfId="6798"/>
    <cellStyle name="标题 3 2 3 3" xfId="6799"/>
    <cellStyle name="标题 3 2 3 3 2" xfId="6800"/>
    <cellStyle name="标题 3 2 3 3 2 2" xfId="6803"/>
    <cellStyle name="标题 3 2 3 3 3" xfId="1104"/>
    <cellStyle name="标题 3 2 3 4" xfId="394"/>
    <cellStyle name="标题 3 2 3 4 2" xfId="6805"/>
    <cellStyle name="标题 3 2 3 4 3" xfId="2274"/>
    <cellStyle name="标题 3 2 3 5" xfId="5805"/>
    <cellStyle name="标题 3 2 3 6" xfId="5810"/>
    <cellStyle name="标题 3 2 4" xfId="6807"/>
    <cellStyle name="标题 3 2 4 2" xfId="6808"/>
    <cellStyle name="标题 3 2 4 2 2" xfId="6809"/>
    <cellStyle name="标题 3 2 4 2 3" xfId="6810"/>
    <cellStyle name="标题 3 2 4 3" xfId="6811"/>
    <cellStyle name="标题 3 2 4 3 2" xfId="6812"/>
    <cellStyle name="标题 3 2 4 4" xfId="6815"/>
    <cellStyle name="标题 3 2 4 5" xfId="5817"/>
    <cellStyle name="标题 3 2 5" xfId="6816"/>
    <cellStyle name="标题 3 2 5 2" xfId="6817"/>
    <cellStyle name="标题 3 2 5 2 2" xfId="6818"/>
    <cellStyle name="标题 3 2 5 3" xfId="6819"/>
    <cellStyle name="标题 3 2 6" xfId="4927"/>
    <cellStyle name="标题 3 2 6 2" xfId="4933"/>
    <cellStyle name="标题 3 2 7" xfId="6820"/>
    <cellStyle name="标题 3 2 8" xfId="6821"/>
    <cellStyle name="标题 3 2 9" xfId="6822"/>
    <cellStyle name="标题 3 3" xfId="2373"/>
    <cellStyle name="标题 3 3 2" xfId="6823"/>
    <cellStyle name="标题 3 3 2 2" xfId="6824"/>
    <cellStyle name="标题 3 3 2 2 2" xfId="6825"/>
    <cellStyle name="标题 3 3 2 2 2 2" xfId="6826"/>
    <cellStyle name="标题 3 3 2 2 2 2 2" xfId="6827"/>
    <cellStyle name="标题 3 3 2 2 2 2 3" xfId="6828"/>
    <cellStyle name="标题 3 3 2 2 2 3" xfId="627"/>
    <cellStyle name="标题 3 3 2 2 2 3 2" xfId="6829"/>
    <cellStyle name="标题 3 3 2 2 2 4" xfId="6831"/>
    <cellStyle name="标题 3 3 2 2 2 5" xfId="6834"/>
    <cellStyle name="标题 3 3 2 2 3" xfId="6836"/>
    <cellStyle name="标题 3 3 2 2 3 2" xfId="6837"/>
    <cellStyle name="标题 3 3 2 2 3 3" xfId="6838"/>
    <cellStyle name="标题 3 3 2 2 4" xfId="6839"/>
    <cellStyle name="标题 3 3 2 2 4 2" xfId="6840"/>
    <cellStyle name="标题 3 3 2 2 4 3" xfId="6841"/>
    <cellStyle name="标题 3 3 2 2 5" xfId="6842"/>
    <cellStyle name="标题 3 3 2 2 5 2" xfId="6843"/>
    <cellStyle name="标题 3 3 2 2 6" xfId="6844"/>
    <cellStyle name="标题 3 3 2 3" xfId="6845"/>
    <cellStyle name="标题 3 3 2 3 2" xfId="6846"/>
    <cellStyle name="标题 3 3 2 3 2 2" xfId="6847"/>
    <cellStyle name="标题 3 3 2 3 2 3" xfId="6848"/>
    <cellStyle name="标题 3 3 2 3 3" xfId="6849"/>
    <cellStyle name="标题 3 3 2 3 3 2" xfId="6850"/>
    <cellStyle name="标题 3 3 2 3 4" xfId="6852"/>
    <cellStyle name="标题 3 3 2 3 5" xfId="6853"/>
    <cellStyle name="标题 3 3 2 4" xfId="6854"/>
    <cellStyle name="标题 3 3 2 4 2" xfId="6855"/>
    <cellStyle name="标题 3 3 2 4 3" xfId="6856"/>
    <cellStyle name="标题 3 3 2 5" xfId="5956"/>
    <cellStyle name="标题 3 3 2 6" xfId="5963"/>
    <cellStyle name="标题 3 3 2 7" xfId="5475"/>
    <cellStyle name="标题 3 3 2 8" xfId="2661"/>
    <cellStyle name="标题 3 3 3" xfId="5547"/>
    <cellStyle name="标题 3 3 3 2" xfId="6857"/>
    <cellStyle name="标题 3 3 3 2 2" xfId="6858"/>
    <cellStyle name="标题 3 3 3 2 2 2" xfId="6588"/>
    <cellStyle name="标题 3 3 3 2 2 3" xfId="6590"/>
    <cellStyle name="标题 3 3 3 2 3" xfId="6859"/>
    <cellStyle name="标题 3 3 3 2 3 2" xfId="6860"/>
    <cellStyle name="标题 3 3 3 2 3 3" xfId="6862"/>
    <cellStyle name="标题 3 3 3 2 4" xfId="6863"/>
    <cellStyle name="标题 3 3 3 2 5" xfId="6864"/>
    <cellStyle name="标题 3 3 3 3" xfId="6865"/>
    <cellStyle name="标题 3 3 3 3 2" xfId="6866"/>
    <cellStyle name="标题 3 3 3 3 2 2" xfId="6867"/>
    <cellStyle name="标题 3 3 3 3 3" xfId="6868"/>
    <cellStyle name="标题 3 3 3 4" xfId="6869"/>
    <cellStyle name="标题 3 3 3 4 2" xfId="6870"/>
    <cellStyle name="标题 3 3 3 4 3" xfId="6871"/>
    <cellStyle name="标题 3 3 3 5" xfId="5978"/>
    <cellStyle name="标题 3 3 3 6" xfId="5983"/>
    <cellStyle name="标题 3 3 4" xfId="6872"/>
    <cellStyle name="标题 3 3 4 2" xfId="6873"/>
    <cellStyle name="标题 3 3 4 2 2" xfId="6874"/>
    <cellStyle name="标题 3 3 4 2 3" xfId="6876"/>
    <cellStyle name="标题 3 3 4 3" xfId="6877"/>
    <cellStyle name="标题 3 3 4 3 2" xfId="6878"/>
    <cellStyle name="标题 3 3 4 4" xfId="6879"/>
    <cellStyle name="标题 3 3 4 5" xfId="5165"/>
    <cellStyle name="标题 3 3 5" xfId="6880"/>
    <cellStyle name="标题 3 3 5 2" xfId="6881"/>
    <cellStyle name="标题 3 3 5 2 2" xfId="6882"/>
    <cellStyle name="标题 3 3 5 3" xfId="6883"/>
    <cellStyle name="标题 3 3 6" xfId="4938"/>
    <cellStyle name="标题 3 3 6 2" xfId="6884"/>
    <cellStyle name="标题 3 3 7" xfId="6885"/>
    <cellStyle name="标题 3 3 8" xfId="6887"/>
    <cellStyle name="标题 3 3 9" xfId="6888"/>
    <cellStyle name="标题 3 4" xfId="6889"/>
    <cellStyle name="标题 3 4 2" xfId="6891"/>
    <cellStyle name="标题 3 4 2 2" xfId="6892"/>
    <cellStyle name="标题 3 4 2 2 2" xfId="6893"/>
    <cellStyle name="标题 3 4 2 2 2 2" xfId="6895"/>
    <cellStyle name="标题 3 4 2 2 2 3" xfId="2623"/>
    <cellStyle name="标题 3 4 2 2 3" xfId="6896"/>
    <cellStyle name="标题 3 4 2 2 3 2" xfId="3900"/>
    <cellStyle name="标题 3 4 2 2 4" xfId="6897"/>
    <cellStyle name="标题 3 4 2 2 5" xfId="6899"/>
    <cellStyle name="标题 3 4 2 3" xfId="6900"/>
    <cellStyle name="标题 3 4 2 3 2" xfId="6901"/>
    <cellStyle name="标题 3 4 2 3 3" xfId="6902"/>
    <cellStyle name="标题 3 4 2 4" xfId="6903"/>
    <cellStyle name="标题 3 4 2 4 2" xfId="2846"/>
    <cellStyle name="标题 3 4 2 4 3" xfId="2849"/>
    <cellStyle name="标题 3 4 2 5" xfId="6126"/>
    <cellStyle name="标题 3 4 2 6" xfId="6135"/>
    <cellStyle name="标题 3 4 3" xfId="6904"/>
    <cellStyle name="标题 3 4 3 2" xfId="6905"/>
    <cellStyle name="标题 3 4 3 2 2" xfId="6906"/>
    <cellStyle name="标题 3 4 3 3" xfId="6907"/>
    <cellStyle name="标题 3 4 3 3 2" xfId="6908"/>
    <cellStyle name="标题 3 4 3 4" xfId="6909"/>
    <cellStyle name="标题 3 4 3 5" xfId="6154"/>
    <cellStyle name="标题 3 4 4" xfId="6910"/>
    <cellStyle name="标题 3 4 4 2" xfId="6911"/>
    <cellStyle name="标题 3 4 4 3" xfId="6913"/>
    <cellStyle name="标题 3 4 5" xfId="6914"/>
    <cellStyle name="标题 3 4 5 2" xfId="6915"/>
    <cellStyle name="标题 3 4 6" xfId="6916"/>
    <cellStyle name="标题 3 5" xfId="6917"/>
    <cellStyle name="标题 3 5 2" xfId="6918"/>
    <cellStyle name="标题 3 5 2 2" xfId="6919"/>
    <cellStyle name="标题 3 5 2 2 2" xfId="6920"/>
    <cellStyle name="标题 3 5 2 3" xfId="6921"/>
    <cellStyle name="标题 3 5 2 3 2" xfId="6922"/>
    <cellStyle name="标题 3 5 2 4" xfId="6924"/>
    <cellStyle name="标题 3 5 2 5" xfId="6925"/>
    <cellStyle name="标题 3 5 3" xfId="6926"/>
    <cellStyle name="标题 3 5 3 2" xfId="6927"/>
    <cellStyle name="标题 3 5 3 3" xfId="6928"/>
    <cellStyle name="标题 3 5 4" xfId="6929"/>
    <cellStyle name="标题 3 5 5" xfId="6930"/>
    <cellStyle name="标题 3 6" xfId="5051"/>
    <cellStyle name="标题 3 6 2" xfId="6931"/>
    <cellStyle name="标题 3 6 2 2" xfId="6932"/>
    <cellStyle name="标题 3 6 2 2 2" xfId="6933"/>
    <cellStyle name="标题 3 6 2 3" xfId="6934"/>
    <cellStyle name="标题 3 6 2 3 2" xfId="6935"/>
    <cellStyle name="标题 3 6 2 4" xfId="6936"/>
    <cellStyle name="标题 3 6 2 5" xfId="6598"/>
    <cellStyle name="标题 3 6 3" xfId="1856"/>
    <cellStyle name="标题 3 6 3 2" xfId="6938"/>
    <cellStyle name="标题 3 6 4" xfId="6939"/>
    <cellStyle name="标题 3 6 4 2" xfId="6942"/>
    <cellStyle name="标题 3 6 5" xfId="6944"/>
    <cellStyle name="标题 4 2" xfId="6947"/>
    <cellStyle name="标题 4 2 2" xfId="6949"/>
    <cellStyle name="标题 4 2 2 2" xfId="6951"/>
    <cellStyle name="标题 4 2 2 2 2" xfId="5722"/>
    <cellStyle name="标题 4 2 2 2 2 2" xfId="6954"/>
    <cellStyle name="标题 4 2 2 2 2 2 2" xfId="5390"/>
    <cellStyle name="标题 4 2 2 2 2 2 3" xfId="6956"/>
    <cellStyle name="标题 4 2 2 2 2 3" xfId="6958"/>
    <cellStyle name="标题 4 2 2 2 2 3 2" xfId="2347"/>
    <cellStyle name="标题 4 2 2 2 2 4" xfId="265"/>
    <cellStyle name="标题 4 2 2 2 2 5" xfId="6959"/>
    <cellStyle name="标题 4 2 2 2 3" xfId="5934"/>
    <cellStyle name="标题 4 2 2 2 3 2" xfId="2257"/>
    <cellStyle name="标题 4 2 2 2 3 3" xfId="82"/>
    <cellStyle name="标题 4 2 2 2 4" xfId="6961"/>
    <cellStyle name="标题 4 2 2 2 4 2" xfId="6963"/>
    <cellStyle name="标题 4 2 2 2 4 3" xfId="6965"/>
    <cellStyle name="标题 4 2 2 2 5" xfId="6966"/>
    <cellStyle name="标题 4 2 2 2 5 2" xfId="6967"/>
    <cellStyle name="标题 4 2 2 2 6" xfId="6968"/>
    <cellStyle name="标题 4 2 2 2 7" xfId="6969"/>
    <cellStyle name="标题 4 2 2 2 8" xfId="6971"/>
    <cellStyle name="标题 4 2 2 3" xfId="6973"/>
    <cellStyle name="标题 4 2 2 3 2" xfId="4292"/>
    <cellStyle name="标题 4 2 2 3 2 2" xfId="4298"/>
    <cellStyle name="标题 4 2 2 3 2 3" xfId="2364"/>
    <cellStyle name="标题 4 2 2 3 3" xfId="4305"/>
    <cellStyle name="标题 4 2 2 3 3 2" xfId="4307"/>
    <cellStyle name="标题 4 2 2 3 4" xfId="4310"/>
    <cellStyle name="标题 4 2 2 3 5" xfId="4316"/>
    <cellStyle name="标题 4 2 2 4" xfId="70"/>
    <cellStyle name="标题 4 2 2 4 2" xfId="4376"/>
    <cellStyle name="标题 4 2 2 4 3" xfId="2733"/>
    <cellStyle name="标题 4 2 2 5" xfId="1010"/>
    <cellStyle name="标题 4 2 2 6" xfId="2087"/>
    <cellStyle name="标题 4 2 2 7" xfId="5400"/>
    <cellStyle name="标题 4 2 2 8" xfId="2946"/>
    <cellStyle name="标题 4 2 3" xfId="5574"/>
    <cellStyle name="标题 4 2 3 2" xfId="6975"/>
    <cellStyle name="标题 4 2 3 2 2" xfId="6978"/>
    <cellStyle name="标题 4 2 3 2 2 2" xfId="6749"/>
    <cellStyle name="标题 4 2 3 2 2 3" xfId="6751"/>
    <cellStyle name="标题 4 2 3 2 3" xfId="1318"/>
    <cellStyle name="标题 4 2 3 2 3 2" xfId="6980"/>
    <cellStyle name="标题 4 2 3 2 3 3" xfId="6982"/>
    <cellStyle name="标题 4 2 3 2 4" xfId="6984"/>
    <cellStyle name="标题 4 2 3 2 5" xfId="6985"/>
    <cellStyle name="标题 4 2 3 3" xfId="6987"/>
    <cellStyle name="标题 4 2 3 3 2" xfId="4506"/>
    <cellStyle name="标题 4 2 3 3 2 2" xfId="4509"/>
    <cellStyle name="标题 4 2 3 3 3" xfId="4517"/>
    <cellStyle name="标题 4 2 3 4" xfId="6989"/>
    <cellStyle name="标题 4 2 3 4 2" xfId="4560"/>
    <cellStyle name="标题 4 2 3 4 3" xfId="2749"/>
    <cellStyle name="标题 4 2 3 5" xfId="6990"/>
    <cellStyle name="标题 4 2 3 6" xfId="2125"/>
    <cellStyle name="标题 4 2 4" xfId="6992"/>
    <cellStyle name="标题 4 2 4 2" xfId="6995"/>
    <cellStyle name="标题 4 2 4 2 2" xfId="6998"/>
    <cellStyle name="标题 4 2 4 2 3" xfId="1701"/>
    <cellStyle name="标题 4 2 4 3" xfId="7001"/>
    <cellStyle name="标题 4 2 4 3 2" xfId="4604"/>
    <cellStyle name="标题 4 2 4 4" xfId="7003"/>
    <cellStyle name="标题 4 2 4 5" xfId="7004"/>
    <cellStyle name="标题 4 2 5" xfId="7006"/>
    <cellStyle name="标题 4 2 5 2" xfId="7008"/>
    <cellStyle name="标题 4 2 5 2 2" xfId="7010"/>
    <cellStyle name="标题 4 2 5 3" xfId="7011"/>
    <cellStyle name="标题 4 2 6" xfId="4951"/>
    <cellStyle name="标题 4 2 6 2" xfId="551"/>
    <cellStyle name="标题 4 2 7" xfId="7013"/>
    <cellStyle name="标题 4 2 8" xfId="7014"/>
    <cellStyle name="标题 4 2 9" xfId="7015"/>
    <cellStyle name="标题 4 3" xfId="2376"/>
    <cellStyle name="标题 4 3 2" xfId="7017"/>
    <cellStyle name="标题 4 3 2 2" xfId="7019"/>
    <cellStyle name="标题 4 3 2 2 2" xfId="7021"/>
    <cellStyle name="标题 4 3 2 2 2 2" xfId="2708"/>
    <cellStyle name="标题 4 3 2 2 2 2 2" xfId="3600"/>
    <cellStyle name="标题 4 3 2 2 2 2 3" xfId="164"/>
    <cellStyle name="标题 4 3 2 2 2 3" xfId="2518"/>
    <cellStyle name="标题 4 3 2 2 2 3 2" xfId="2523"/>
    <cellStyle name="标题 4 3 2 2 2 4" xfId="2288"/>
    <cellStyle name="标题 4 3 2 2 2 5" xfId="2330"/>
    <cellStyle name="标题 4 3 2 2 3" xfId="7024"/>
    <cellStyle name="标题 4 3 2 2 3 2" xfId="3777"/>
    <cellStyle name="标题 4 3 2 2 3 3" xfId="2530"/>
    <cellStyle name="标题 4 3 2 2 4" xfId="7028"/>
    <cellStyle name="标题 4 3 2 2 4 2" xfId="4168"/>
    <cellStyle name="标题 4 3 2 2 4 3" xfId="4195"/>
    <cellStyle name="标题 4 3 2 2 5" xfId="2820"/>
    <cellStyle name="标题 4 3 2 2 5 2" xfId="4626"/>
    <cellStyle name="标题 4 3 2 2 6" xfId="7029"/>
    <cellStyle name="标题 4 3 2 3" xfId="7031"/>
    <cellStyle name="标题 4 3 2 3 2" xfId="4748"/>
    <cellStyle name="标题 4 3 2 3 2 2" xfId="4754"/>
    <cellStyle name="标题 4 3 2 3 2 3" xfId="2542"/>
    <cellStyle name="标题 4 3 2 3 3" xfId="4760"/>
    <cellStyle name="标题 4 3 2 3 3 2" xfId="4762"/>
    <cellStyle name="标题 4 3 2 3 4" xfId="4767"/>
    <cellStyle name="标题 4 3 2 3 5" xfId="2823"/>
    <cellStyle name="标题 4 3 2 4" xfId="7033"/>
    <cellStyle name="标题 4 3 2 4 2" xfId="4811"/>
    <cellStyle name="标题 4 3 2 4 3" xfId="4819"/>
    <cellStyle name="标题 4 3 2 5" xfId="7034"/>
    <cellStyle name="标题 4 3 2 6" xfId="519"/>
    <cellStyle name="标题 4 3 2 7" xfId="5638"/>
    <cellStyle name="标题 4 3 2 8" xfId="7036"/>
    <cellStyle name="标题 4 3 3" xfId="7038"/>
    <cellStyle name="标题 4 3 3 2" xfId="7040"/>
    <cellStyle name="标题 4 3 3 2 2" xfId="7042"/>
    <cellStyle name="标题 4 3 3 2 2 2" xfId="6832"/>
    <cellStyle name="标题 4 3 3 2 2 3" xfId="6835"/>
    <cellStyle name="标题 4 3 3 2 3" xfId="7044"/>
    <cellStyle name="标题 4 3 3 2 3 2" xfId="7046"/>
    <cellStyle name="标题 4 3 3 2 3 3" xfId="7047"/>
    <cellStyle name="标题 4 3 3 2 4" xfId="7049"/>
    <cellStyle name="标题 4 3 3 2 5" xfId="7051"/>
    <cellStyle name="标题 4 3 3 3" xfId="7053"/>
    <cellStyle name="标题 4 3 3 3 2" xfId="4945"/>
    <cellStyle name="标题 4 3 3 3 2 2" xfId="4946"/>
    <cellStyle name="标题 4 3 3 3 3" xfId="4955"/>
    <cellStyle name="标题 4 3 3 4" xfId="7055"/>
    <cellStyle name="标题 4 3 3 4 2" xfId="4990"/>
    <cellStyle name="标题 4 3 3 4 3" xfId="4996"/>
    <cellStyle name="标题 4 3 3 5" xfId="7056"/>
    <cellStyle name="标题 4 3 3 6" xfId="7057"/>
    <cellStyle name="标题 4 3 4" xfId="7059"/>
    <cellStyle name="标题 4 3 4 2" xfId="7061"/>
    <cellStyle name="标题 4 3 4 2 2" xfId="7063"/>
    <cellStyle name="标题 4 3 4 2 3" xfId="7065"/>
    <cellStyle name="标题 4 3 4 3" xfId="7067"/>
    <cellStyle name="标题 4 3 4 3 2" xfId="5042"/>
    <cellStyle name="标题 4 3 4 4" xfId="7068"/>
    <cellStyle name="标题 4 3 4 5" xfId="7070"/>
    <cellStyle name="标题 4 3 5" xfId="7073"/>
    <cellStyle name="标题 4 3 5 2" xfId="7074"/>
    <cellStyle name="标题 4 3 5 2 2" xfId="7076"/>
    <cellStyle name="标题 4 3 5 3" xfId="7077"/>
    <cellStyle name="标题 4 3 6" xfId="2963"/>
    <cellStyle name="标题 4 3 6 2" xfId="1256"/>
    <cellStyle name="标题 4 3 7" xfId="2966"/>
    <cellStyle name="标题 4 3 8" xfId="1928"/>
    <cellStyle name="标题 4 3 9" xfId="442"/>
    <cellStyle name="标题 4 4" xfId="7079"/>
    <cellStyle name="标题 4 4 2" xfId="7082"/>
    <cellStyle name="标题 4 4 2 2" xfId="7084"/>
    <cellStyle name="标题 4 4 2 2 2" xfId="7086"/>
    <cellStyle name="标题 4 4 2 2 2 2" xfId="7089"/>
    <cellStyle name="标题 4 4 2 2 2 3" xfId="7092"/>
    <cellStyle name="标题 4 4 2 2 3" xfId="2361"/>
    <cellStyle name="标题 4 4 2 2 3 2" xfId="4105"/>
    <cellStyle name="标题 4 4 2 2 4" xfId="6619"/>
    <cellStyle name="标题 4 4 2 2 5" xfId="2863"/>
    <cellStyle name="标题 4 4 2 3" xfId="7094"/>
    <cellStyle name="标题 4 4 2 3 2" xfId="7096"/>
    <cellStyle name="标题 4 4 2 3 3" xfId="2369"/>
    <cellStyle name="标题 4 4 2 4" xfId="7097"/>
    <cellStyle name="标题 4 4 2 4 2" xfId="7098"/>
    <cellStyle name="标题 4 4 2 4 3" xfId="6686"/>
    <cellStyle name="标题 4 4 2 5" xfId="7099"/>
    <cellStyle name="标题 4 4 2 6" xfId="7100"/>
    <cellStyle name="标题 4 4 3" xfId="7102"/>
    <cellStyle name="标题 4 4 3 2" xfId="7104"/>
    <cellStyle name="标题 4 4 3 2 2" xfId="7105"/>
    <cellStyle name="标题 4 4 3 3" xfId="7106"/>
    <cellStyle name="标题 4 4 3 3 2" xfId="7108"/>
    <cellStyle name="标题 4 4 3 4" xfId="2731"/>
    <cellStyle name="标题 4 4 3 5" xfId="7109"/>
    <cellStyle name="标题 4 4 4" xfId="4462"/>
    <cellStyle name="标题 4 4 4 2" xfId="7110"/>
    <cellStyle name="标题 4 4 4 3" xfId="7112"/>
    <cellStyle name="标题 4 4 5" xfId="7113"/>
    <cellStyle name="标题 4 4 5 2" xfId="4434"/>
    <cellStyle name="标题 4 4 6" xfId="2975"/>
    <cellStyle name="标题 4 5" xfId="7115"/>
    <cellStyle name="标题 4 5 2" xfId="7117"/>
    <cellStyle name="标题 4 5 2 2" xfId="7119"/>
    <cellStyle name="标题 4 5 2 2 2" xfId="7121"/>
    <cellStyle name="标题 4 5 2 3" xfId="7123"/>
    <cellStyle name="标题 4 5 2 3 2" xfId="7124"/>
    <cellStyle name="标题 4 5 2 4" xfId="7126"/>
    <cellStyle name="标题 4 5 2 5" xfId="7128"/>
    <cellStyle name="标题 4 5 3" xfId="7130"/>
    <cellStyle name="标题 4 5 3 2" xfId="7131"/>
    <cellStyle name="标题 4 5 3 3" xfId="7132"/>
    <cellStyle name="标题 4 5 4" xfId="7134"/>
    <cellStyle name="标题 4 5 5" xfId="7136"/>
    <cellStyle name="标题 4 6" xfId="5060"/>
    <cellStyle name="标题 4 6 2" xfId="7138"/>
    <cellStyle name="标题 4 6 2 2" xfId="7140"/>
    <cellStyle name="标题 4 6 2 2 2" xfId="7142"/>
    <cellStyle name="标题 4 6 2 3" xfId="6337"/>
    <cellStyle name="标题 4 6 2 3 2" xfId="7145"/>
    <cellStyle name="标题 4 6 2 4" xfId="7146"/>
    <cellStyle name="标题 4 6 2 5" xfId="7148"/>
    <cellStyle name="标题 4 6 3" xfId="7150"/>
    <cellStyle name="标题 4 6 3 2" xfId="7151"/>
    <cellStyle name="标题 4 6 4" xfId="7152"/>
    <cellStyle name="标题 4 6 4 2" xfId="7153"/>
    <cellStyle name="标题 4 6 5" xfId="7154"/>
    <cellStyle name="标题 5" xfId="7155"/>
    <cellStyle name="标题 5 2" xfId="7156"/>
    <cellStyle name="标题 5 2 2" xfId="7157"/>
    <cellStyle name="标题 5 2 2 2" xfId="7158"/>
    <cellStyle name="标题 5 2 2 2 2" xfId="7160"/>
    <cellStyle name="标题 5 2 2 2 2 2" xfId="2225"/>
    <cellStyle name="标题 5 2 2 2 2 3" xfId="1235"/>
    <cellStyle name="标题 5 2 2 2 3" xfId="7162"/>
    <cellStyle name="标题 5 2 2 2 3 2" xfId="2690"/>
    <cellStyle name="标题 5 2 2 2 4" xfId="7164"/>
    <cellStyle name="标题 5 2 2 2 5" xfId="7165"/>
    <cellStyle name="标题 5 2 2 3" xfId="7166"/>
    <cellStyle name="标题 5 2 2 3 2" xfId="7168"/>
    <cellStyle name="标题 5 2 2 3 3" xfId="7171"/>
    <cellStyle name="标题 5 2 2 4" xfId="7172"/>
    <cellStyle name="标题 5 2 2 4 2" xfId="7174"/>
    <cellStyle name="标题 5 2 2 4 3" xfId="3115"/>
    <cellStyle name="标题 5 2 2 5" xfId="7175"/>
    <cellStyle name="标题 5 2 2 5 2" xfId="7178"/>
    <cellStyle name="标题 5 2 2 6" xfId="2609"/>
    <cellStyle name="标题 5 2 3" xfId="7179"/>
    <cellStyle name="标题 5 2 3 2" xfId="283"/>
    <cellStyle name="标题 5 2 3 2 2" xfId="298"/>
    <cellStyle name="标题 5 2 3 2 3" xfId="7180"/>
    <cellStyle name="标题 5 2 3 3" xfId="2199"/>
    <cellStyle name="标题 5 2 3 3 2" xfId="2612"/>
    <cellStyle name="标题 5 2 3 4" xfId="2617"/>
    <cellStyle name="标题 5 2 3 5" xfId="2625"/>
    <cellStyle name="标题 5 2 4" xfId="7182"/>
    <cellStyle name="标题 5 2 4 2" xfId="310"/>
    <cellStyle name="标题 5 2 4 3" xfId="2634"/>
    <cellStyle name="标题 5 2 5" xfId="7184"/>
    <cellStyle name="标题 5 2 6" xfId="7185"/>
    <cellStyle name="标题 5 2 7" xfId="7186"/>
    <cellStyle name="标题 5 2 8" xfId="6923"/>
    <cellStyle name="标题 5 3" xfId="322"/>
    <cellStyle name="标题 5 3 2" xfId="222"/>
    <cellStyle name="标题 5 3 2 2" xfId="330"/>
    <cellStyle name="标题 5 3 2 2 2" xfId="1158"/>
    <cellStyle name="标题 5 3 2 2 3" xfId="1984"/>
    <cellStyle name="标题 5 3 2 3" xfId="2040"/>
    <cellStyle name="标题 5 3 2 3 2" xfId="2044"/>
    <cellStyle name="标题 5 3 2 3 3" xfId="2155"/>
    <cellStyle name="标题 5 3 2 4" xfId="662"/>
    <cellStyle name="标题 5 3 2 5" xfId="2222"/>
    <cellStyle name="标题 5 3 3" xfId="172"/>
    <cellStyle name="标题 5 3 3 2" xfId="2279"/>
    <cellStyle name="标题 5 3 3 2 2" xfId="2283"/>
    <cellStyle name="标题 5 3 3 3" xfId="2210"/>
    <cellStyle name="标题 5 3 4" xfId="140"/>
    <cellStyle name="标题 5 3 4 2" xfId="1183"/>
    <cellStyle name="标题 5 3 4 3" xfId="2953"/>
    <cellStyle name="标题 5 3 5" xfId="7187"/>
    <cellStyle name="标题 5 3 6" xfId="3007"/>
    <cellStyle name="标题 5 4" xfId="192"/>
    <cellStyle name="标题 5 4 2" xfId="7188"/>
    <cellStyle name="标题 5 4 2 2" xfId="7189"/>
    <cellStyle name="标题 5 4 2 3" xfId="7190"/>
    <cellStyle name="标题 5 4 3" xfId="7192"/>
    <cellStyle name="标题 5 4 3 2" xfId="7193"/>
    <cellStyle name="标题 5 4 4" xfId="4470"/>
    <cellStyle name="标题 5 4 5" xfId="7194"/>
    <cellStyle name="标题 5 5" xfId="7195"/>
    <cellStyle name="标题 5 5 2" xfId="7196"/>
    <cellStyle name="标题 5 5 2 2" xfId="7197"/>
    <cellStyle name="标题 5 5 3" xfId="7198"/>
    <cellStyle name="标题 5 6" xfId="7199"/>
    <cellStyle name="标题 5 6 2" xfId="7200"/>
    <cellStyle name="标题 5 7" xfId="6790"/>
    <cellStyle name="标题 5 8" xfId="243"/>
    <cellStyle name="标题 5 9" xfId="6794"/>
    <cellStyle name="标题 6" xfId="7201"/>
    <cellStyle name="标题 6 2" xfId="7202"/>
    <cellStyle name="标题 6 2 2" xfId="356"/>
    <cellStyle name="标题 6 2 2 2" xfId="359"/>
    <cellStyle name="标题 6 2 2 2 2" xfId="1622"/>
    <cellStyle name="标题 6 2 2 2 2 2" xfId="5636"/>
    <cellStyle name="标题 6 2 2 2 2 3" xfId="7035"/>
    <cellStyle name="标题 6 2 2 2 3" xfId="5639"/>
    <cellStyle name="标题 6 2 2 2 3 2" xfId="7203"/>
    <cellStyle name="标题 6 2 2 2 4" xfId="3577"/>
    <cellStyle name="标题 6 2 2 2 5" xfId="3589"/>
    <cellStyle name="标题 6 2 2 3" xfId="7205"/>
    <cellStyle name="标题 6 2 2 3 2" xfId="5656"/>
    <cellStyle name="标题 6 2 2 3 3" xfId="5658"/>
    <cellStyle name="标题 6 2 2 4" xfId="7206"/>
    <cellStyle name="标题 6 2 2 4 2" xfId="2323"/>
    <cellStyle name="标题 6 2 2 4 3" xfId="3215"/>
    <cellStyle name="标题 6 2 2 5" xfId="3038"/>
    <cellStyle name="标题 6 2 2 5 2" xfId="3041"/>
    <cellStyle name="标题 6 2 2 6" xfId="7207"/>
    <cellStyle name="标题 6 2 3" xfId="937"/>
    <cellStyle name="标题 6 2 3 2" xfId="1626"/>
    <cellStyle name="标题 6 2 3 2 2" xfId="1949"/>
    <cellStyle name="标题 6 2 3 2 3" xfId="5801"/>
    <cellStyle name="标题 6 2 3 3" xfId="2237"/>
    <cellStyle name="标题 6 2 3 3 2" xfId="3045"/>
    <cellStyle name="标题 6 2 3 4" xfId="185"/>
    <cellStyle name="标题 6 2 3 5" xfId="7209"/>
    <cellStyle name="标题 6 2 4" xfId="1217"/>
    <cellStyle name="标题 6 2 4 2" xfId="2658"/>
    <cellStyle name="标题 6 2 4 3" xfId="2682"/>
    <cellStyle name="标题 6 2 5" xfId="7211"/>
    <cellStyle name="标题 6 2 6" xfId="7213"/>
    <cellStyle name="标题 6 2 7" xfId="7215"/>
    <cellStyle name="标题 6 2 8" xfId="7217"/>
    <cellStyle name="标题 6 3" xfId="360"/>
    <cellStyle name="标题 6 3 2" xfId="371"/>
    <cellStyle name="标题 6 3 2 2" xfId="47"/>
    <cellStyle name="标题 6 3 2 2 2" xfId="5379"/>
    <cellStyle name="标题 6 3 2 2 3" xfId="7218"/>
    <cellStyle name="标题 6 3 2 3" xfId="6952"/>
    <cellStyle name="标题 6 3 2 3 2" xfId="5388"/>
    <cellStyle name="标题 6 3 2 3 3" xfId="6955"/>
    <cellStyle name="标题 6 3 2 4" xfId="6957"/>
    <cellStyle name="标题 6 3 2 5" xfId="264"/>
    <cellStyle name="标题 6 3 3" xfId="1641"/>
    <cellStyle name="标题 6 3 3 2" xfId="2940"/>
    <cellStyle name="标题 6 3 3 2 2" xfId="2942"/>
    <cellStyle name="标题 6 3 3 3" xfId="2255"/>
    <cellStyle name="标题 6 3 4" xfId="7220"/>
    <cellStyle name="标题 6 3 4 2" xfId="7221"/>
    <cellStyle name="标题 6 3 4 3" xfId="6962"/>
    <cellStyle name="标题 6 3 5" xfId="7223"/>
    <cellStyle name="标题 6 3 6" xfId="3024"/>
    <cellStyle name="标题 6 4" xfId="7224"/>
    <cellStyle name="标题 6 4 2" xfId="7225"/>
    <cellStyle name="标题 6 4 2 2" xfId="7227"/>
    <cellStyle name="标题 6 4 2 3" xfId="4295"/>
    <cellStyle name="标题 6 4 3" xfId="7229"/>
    <cellStyle name="标题 6 4 3 2" xfId="7230"/>
    <cellStyle name="标题 6 4 4" xfId="7232"/>
    <cellStyle name="标题 6 4 5" xfId="7233"/>
    <cellStyle name="标题 6 5" xfId="7235"/>
    <cellStyle name="标题 6 5 2" xfId="7238"/>
    <cellStyle name="标题 6 5 2 2" xfId="7241"/>
    <cellStyle name="标题 6 5 3" xfId="7243"/>
    <cellStyle name="标题 6 6" xfId="7245"/>
    <cellStyle name="标题 6 6 2" xfId="1649"/>
    <cellStyle name="标题 6 7" xfId="6802"/>
    <cellStyle name="标题 6 8" xfId="1107"/>
    <cellStyle name="标题 6 9" xfId="7248"/>
    <cellStyle name="标题 7" xfId="7249"/>
    <cellStyle name="标题 7 2" xfId="7250"/>
    <cellStyle name="标题 7 2 2" xfId="387"/>
    <cellStyle name="标题 7 2 2 2" xfId="1790"/>
    <cellStyle name="标题 7 2 2 2 2" xfId="1794"/>
    <cellStyle name="标题 7 2 2 2 3" xfId="7251"/>
    <cellStyle name="标题 7 2 2 3" xfId="7252"/>
    <cellStyle name="标题 7 2 2 3 2" xfId="7254"/>
    <cellStyle name="标题 7 2 2 4" xfId="7255"/>
    <cellStyle name="标题 7 2 2 5" xfId="2832"/>
    <cellStyle name="标题 7 2 3" xfId="962"/>
    <cellStyle name="标题 7 2 3 2" xfId="1798"/>
    <cellStyle name="标题 7 2 3 3" xfId="1313"/>
    <cellStyle name="标题 7 2 4" xfId="1231"/>
    <cellStyle name="标题 7 2 4 2" xfId="7257"/>
    <cellStyle name="标题 7 2 4 3" xfId="7258"/>
    <cellStyle name="标题 7 2 5" xfId="7260"/>
    <cellStyle name="标题 7 2 6" xfId="7262"/>
    <cellStyle name="标题 7 3" xfId="7264"/>
    <cellStyle name="标题 7 3 2" xfId="398"/>
    <cellStyle name="标题 7 3 2 2" xfId="1810"/>
    <cellStyle name="标题 7 3 3" xfId="1815"/>
    <cellStyle name="标题 7 3 3 2" xfId="6753"/>
    <cellStyle name="标题 7 3 4" xfId="7267"/>
    <cellStyle name="标题 7 3 5" xfId="7269"/>
    <cellStyle name="标题 7 4" xfId="7270"/>
    <cellStyle name="标题 7 4 2" xfId="7271"/>
    <cellStyle name="标题 7 4 3" xfId="7272"/>
    <cellStyle name="标题 7 5" xfId="7274"/>
    <cellStyle name="标题 7 5 2" xfId="7276"/>
    <cellStyle name="标题 7 6" xfId="7278"/>
    <cellStyle name="标题 8" xfId="7279"/>
    <cellStyle name="标题 8 2" xfId="7281"/>
    <cellStyle name="标题 8 2 2" xfId="1878"/>
    <cellStyle name="标题 8 2 2 2" xfId="7283"/>
    <cellStyle name="标题 8 2 3" xfId="1997"/>
    <cellStyle name="标题 8 2 3 2" xfId="7285"/>
    <cellStyle name="标题 8 2 4" xfId="7286"/>
    <cellStyle name="标题 8 2 5" xfId="7287"/>
    <cellStyle name="标题 8 3" xfId="7289"/>
    <cellStyle name="标题 8 3 2" xfId="7291"/>
    <cellStyle name="标题 8 3 3" xfId="3452"/>
    <cellStyle name="标题 8 4" xfId="7293"/>
    <cellStyle name="标题 8 5" xfId="7296"/>
    <cellStyle name="标题 9" xfId="7297"/>
    <cellStyle name="标题 9 2" xfId="7299"/>
    <cellStyle name="标题 9 2 2" xfId="7300"/>
    <cellStyle name="标题 9 2 2 2" xfId="7302"/>
    <cellStyle name="标题 9 2 3" xfId="2475"/>
    <cellStyle name="标题 9 2 3 2" xfId="2480"/>
    <cellStyle name="标题 9 2 4" xfId="2482"/>
    <cellStyle name="标题 9 2 5" xfId="2487"/>
    <cellStyle name="标题 9 3" xfId="7305"/>
    <cellStyle name="标题 9 3 2" xfId="7308"/>
    <cellStyle name="标题 9 4" xfId="7311"/>
    <cellStyle name="标题 9 4 2" xfId="7314"/>
    <cellStyle name="标题 9 5" xfId="7318"/>
    <cellStyle name="差 2" xfId="6478"/>
    <cellStyle name="差 2 2" xfId="2770"/>
    <cellStyle name="差 2 2 2" xfId="7319"/>
    <cellStyle name="差 2 2 2 2" xfId="7320"/>
    <cellStyle name="差 2 2 2 2 2" xfId="7321"/>
    <cellStyle name="差 2 2 2 2 2 2" xfId="7322"/>
    <cellStyle name="差 2 2 2 2 2 3" xfId="7324"/>
    <cellStyle name="差 2 2 2 2 3" xfId="3714"/>
    <cellStyle name="差 2 2 2 2 3 2" xfId="3718"/>
    <cellStyle name="差 2 2 2 2 4" xfId="7326"/>
    <cellStyle name="差 2 2 2 2 5" xfId="7327"/>
    <cellStyle name="差 2 2 2 3" xfId="7328"/>
    <cellStyle name="差 2 2 2 3 2" xfId="7329"/>
    <cellStyle name="差 2 2 2 3 3" xfId="1285"/>
    <cellStyle name="差 2 2 2 4" xfId="4225"/>
    <cellStyle name="差 2 2 2 4 2" xfId="4230"/>
    <cellStyle name="差 2 2 2 4 3" xfId="4234"/>
    <cellStyle name="差 2 2 2 5" xfId="4251"/>
    <cellStyle name="差 2 2 2 5 2" xfId="4038"/>
    <cellStyle name="差 2 2 2 6" xfId="4253"/>
    <cellStyle name="差 2 2 2 7" xfId="4259"/>
    <cellStyle name="差 2 2 2 8" xfId="4262"/>
    <cellStyle name="差 2 2 3" xfId="7330"/>
    <cellStyle name="差 2 2 3 2" xfId="594"/>
    <cellStyle name="差 2 2 3 2 2" xfId="4661"/>
    <cellStyle name="差 2 2 3 2 3" xfId="3658"/>
    <cellStyle name="差 2 2 3 3" xfId="7331"/>
    <cellStyle name="差 2 2 3 3 2" xfId="5421"/>
    <cellStyle name="差 2 2 3 4" xfId="4280"/>
    <cellStyle name="差 2 2 3 5" xfId="2358"/>
    <cellStyle name="差 2 2 4" xfId="7332"/>
    <cellStyle name="差 2 2 4 2" xfId="7333"/>
    <cellStyle name="差 2 2 4 3" xfId="7226"/>
    <cellStyle name="差 2 2 5" xfId="7334"/>
    <cellStyle name="差 2 2 5 2" xfId="7335"/>
    <cellStyle name="差 2 2 6" xfId="7337"/>
    <cellStyle name="差 2 2 7" xfId="128"/>
    <cellStyle name="差 2 2 8" xfId="7339"/>
    <cellStyle name="差 2 3" xfId="7340"/>
    <cellStyle name="差 2 3 2" xfId="162"/>
    <cellStyle name="差 2 3 2 2" xfId="7341"/>
    <cellStyle name="差 2 3 2 2 2" xfId="6490"/>
    <cellStyle name="差 2 3 2 2 3" xfId="3790"/>
    <cellStyle name="差 2 3 2 3" xfId="7344"/>
    <cellStyle name="差 2 3 2 3 2" xfId="7346"/>
    <cellStyle name="差 2 3 2 3 3" xfId="3800"/>
    <cellStyle name="差 2 3 2 4" xfId="4338"/>
    <cellStyle name="差 2 3 2 5" xfId="4345"/>
    <cellStyle name="差 2 3 3" xfId="7348"/>
    <cellStyle name="差 2 3 3 2" xfId="878"/>
    <cellStyle name="差 2 3 3 2 2" xfId="7349"/>
    <cellStyle name="差 2 3 3 3" xfId="7351"/>
    <cellStyle name="差 2 3 4" xfId="7352"/>
    <cellStyle name="差 2 3 4 2" xfId="7353"/>
    <cellStyle name="差 2 3 4 3" xfId="7239"/>
    <cellStyle name="差 2 3 5" xfId="7354"/>
    <cellStyle name="差 2 3 6" xfId="7356"/>
    <cellStyle name="差 2 4" xfId="7357"/>
    <cellStyle name="差 2 4 2" xfId="7358"/>
    <cellStyle name="差 2 4 2 2" xfId="7359"/>
    <cellStyle name="差 2 4 2 3" xfId="7361"/>
    <cellStyle name="差 2 4 3" xfId="7362"/>
    <cellStyle name="差 2 4 3 2" xfId="7363"/>
    <cellStyle name="差 2 4 4" xfId="5694"/>
    <cellStyle name="差 2 4 5" xfId="5726"/>
    <cellStyle name="差 2 5" xfId="5652"/>
    <cellStyle name="差 2 5 2" xfId="7364"/>
    <cellStyle name="差 2 5 2 2" xfId="6595"/>
    <cellStyle name="差 2 5 3" xfId="2548"/>
    <cellStyle name="差 2 6" xfId="7365"/>
    <cellStyle name="差 2 6 2" xfId="7366"/>
    <cellStyle name="差 2 7" xfId="7367"/>
    <cellStyle name="差 2 7 2" xfId="7176"/>
    <cellStyle name="差 2 8" xfId="7368"/>
    <cellStyle name="差 2 9" xfId="7369"/>
    <cellStyle name="差 3" xfId="3540"/>
    <cellStyle name="差 3 2" xfId="3545"/>
    <cellStyle name="差 3 2 2" xfId="7370"/>
    <cellStyle name="差 3 2 2 2" xfId="7373"/>
    <cellStyle name="差 3 2 2 2 2" xfId="7374"/>
    <cellStyle name="差 3 2 2 2 2 2" xfId="7375"/>
    <cellStyle name="差 3 2 2 2 2 3" xfId="5489"/>
    <cellStyle name="差 3 2 2 2 3" xfId="3961"/>
    <cellStyle name="差 3 2 2 2 3 2" xfId="3966"/>
    <cellStyle name="差 3 2 2 2 4" xfId="7377"/>
    <cellStyle name="差 3 2 2 2 5" xfId="7381"/>
    <cellStyle name="差 3 2 2 3" xfId="7385"/>
    <cellStyle name="差 3 2 2 3 2" xfId="7386"/>
    <cellStyle name="差 3 2 2 3 3" xfId="3969"/>
    <cellStyle name="差 3 2 2 4" xfId="4453"/>
    <cellStyle name="差 3 2 2 4 2" xfId="4456"/>
    <cellStyle name="差 3 2 2 4 3" xfId="4465"/>
    <cellStyle name="差 3 2 2 5" xfId="4477"/>
    <cellStyle name="差 3 2 2 5 2" xfId="4481"/>
    <cellStyle name="差 3 2 2 6" xfId="2900"/>
    <cellStyle name="差 3 2 3" xfId="5682"/>
    <cellStyle name="差 3 2 3 2" xfId="732"/>
    <cellStyle name="差 3 2 3 2 2" xfId="5587"/>
    <cellStyle name="差 3 2 3 2 3" xfId="3994"/>
    <cellStyle name="差 3 2 3 3" xfId="7387"/>
    <cellStyle name="差 3 2 3 3 2" xfId="5607"/>
    <cellStyle name="差 3 2 3 4" xfId="4494"/>
    <cellStyle name="差 3 2 3 5" xfId="77"/>
    <cellStyle name="差 3 2 4" xfId="6773"/>
    <cellStyle name="差 3 2 4 2" xfId="6775"/>
    <cellStyle name="差 3 2 4 3" xfId="6777"/>
    <cellStyle name="差 3 2 5" xfId="6779"/>
    <cellStyle name="差 3 2 5 2" xfId="6781"/>
    <cellStyle name="差 3 2 6" xfId="6784"/>
    <cellStyle name="差 3 2 7" xfId="6786"/>
    <cellStyle name="差 3 2 8" xfId="7390"/>
    <cellStyle name="差 3 3" xfId="7391"/>
    <cellStyle name="差 3 3 2" xfId="7392"/>
    <cellStyle name="差 3 3 2 2" xfId="7393"/>
    <cellStyle name="差 3 3 2 2 2" xfId="7394"/>
    <cellStyle name="差 3 3 2 2 3" xfId="4115"/>
    <cellStyle name="差 3 3 2 3" xfId="7396"/>
    <cellStyle name="差 3 3 2 3 2" xfId="7397"/>
    <cellStyle name="差 3 3 2 3 3" xfId="4119"/>
    <cellStyle name="差 3 3 2 4" xfId="4540"/>
    <cellStyle name="差 3 3 2 5" xfId="4544"/>
    <cellStyle name="差 3 3 3" xfId="5685"/>
    <cellStyle name="差 3 3 3 2" xfId="764"/>
    <cellStyle name="差 3 3 3 2 2" xfId="7398"/>
    <cellStyle name="差 3 3 3 3" xfId="7399"/>
    <cellStyle name="差 3 3 4" xfId="6788"/>
    <cellStyle name="差 3 3 4 2" xfId="7400"/>
    <cellStyle name="差 3 3 4 3" xfId="7401"/>
    <cellStyle name="差 3 3 5" xfId="2268"/>
    <cellStyle name="差 3 3 6" xfId="7404"/>
    <cellStyle name="差 3 4" xfId="4118"/>
    <cellStyle name="差 3 4 2" xfId="915"/>
    <cellStyle name="差 3 4 2 2" xfId="918"/>
    <cellStyle name="差 3 4 2 3" xfId="942"/>
    <cellStyle name="差 3 4 3" xfId="778"/>
    <cellStyle name="差 3 4 3 2" xfId="974"/>
    <cellStyle name="差 3 4 4" xfId="5793"/>
    <cellStyle name="差 3 4 5" xfId="1315"/>
    <cellStyle name="差 3 5" xfId="7405"/>
    <cellStyle name="差 3 5 2" xfId="873"/>
    <cellStyle name="差 3 5 2 2" xfId="1443"/>
    <cellStyle name="差 3 5 3" xfId="1038"/>
    <cellStyle name="差 3 6" xfId="7406"/>
    <cellStyle name="差 3 6 2" xfId="1886"/>
    <cellStyle name="差 3 7" xfId="7159"/>
    <cellStyle name="差 3 7 2" xfId="2223"/>
    <cellStyle name="差 3 8" xfId="7161"/>
    <cellStyle name="差 3 9" xfId="7163"/>
    <cellStyle name="差 4" xfId="3554"/>
    <cellStyle name="差 4 2" xfId="3764"/>
    <cellStyle name="差 4 2 2" xfId="7234"/>
    <cellStyle name="差 4 2 2 2" xfId="7237"/>
    <cellStyle name="差 4 2 2 2 2" xfId="7240"/>
    <cellStyle name="差 4 2 2 2 3" xfId="4381"/>
    <cellStyle name="差 4 2 2 3" xfId="7242"/>
    <cellStyle name="差 4 2 2 3 2" xfId="7407"/>
    <cellStyle name="差 4 2 2 4" xfId="4600"/>
    <cellStyle name="差 4 2 2 5" xfId="7409"/>
    <cellStyle name="差 4 2 3" xfId="7244"/>
    <cellStyle name="差 4 2 3 2" xfId="1647"/>
    <cellStyle name="差 4 2 3 2 2" xfId="5706"/>
    <cellStyle name="差 4 2 3 3" xfId="7410"/>
    <cellStyle name="差 4 2 4" xfId="6801"/>
    <cellStyle name="差 4 2 4 2" xfId="6804"/>
    <cellStyle name="差 4 2 4 3" xfId="7411"/>
    <cellStyle name="差 4 2 5" xfId="1105"/>
    <cellStyle name="差 4 2 6" xfId="7247"/>
    <cellStyle name="差 4 3" xfId="7412"/>
    <cellStyle name="差 4 3 2" xfId="7273"/>
    <cellStyle name="差 4 3 2 2" xfId="7275"/>
    <cellStyle name="差 4 3 2 2 2" xfId="7402"/>
    <cellStyle name="差 4 3 2 3" xfId="7413"/>
    <cellStyle name="差 4 3 3" xfId="7277"/>
    <cellStyle name="差 4 3 3 2" xfId="1823"/>
    <cellStyle name="差 4 3 3 2 2" xfId="7414"/>
    <cellStyle name="差 4 3 3 3" xfId="7415"/>
    <cellStyle name="差 4 3 4" xfId="6806"/>
    <cellStyle name="差 4 3 4 2" xfId="1967"/>
    <cellStyle name="差 4 3 5" xfId="2275"/>
    <cellStyle name="差 4 4" xfId="7417"/>
    <cellStyle name="差 4 4 2" xfId="7294"/>
    <cellStyle name="差 4 4 2 2" xfId="7418"/>
    <cellStyle name="差 4 4 3" xfId="7420"/>
    <cellStyle name="差 4 5" xfId="7421"/>
    <cellStyle name="差 4 5 2" xfId="7315"/>
    <cellStyle name="差 4 5 3" xfId="3336"/>
    <cellStyle name="差 4 6" xfId="7422"/>
    <cellStyle name="差 4 7" xfId="7167"/>
    <cellStyle name="差 4 8" xfId="7169"/>
    <cellStyle name="差 5" xfId="3766"/>
    <cellStyle name="差 5 2" xfId="7423"/>
    <cellStyle name="差 5 2 2" xfId="7424"/>
    <cellStyle name="差 5 2 2 2" xfId="7425"/>
    <cellStyle name="差 5 2 2 2 2" xfId="7426"/>
    <cellStyle name="差 5 2 2 3" xfId="7427"/>
    <cellStyle name="差 5 2 3" xfId="7428"/>
    <cellStyle name="差 5 2 3 2" xfId="2029"/>
    <cellStyle name="差 5 2 3 2 2" xfId="5888"/>
    <cellStyle name="差 5 2 3 3" xfId="7429"/>
    <cellStyle name="差 5 2 4" xfId="6813"/>
    <cellStyle name="差 5 2 4 2" xfId="7430"/>
    <cellStyle name="差 5 2 5" xfId="7431"/>
    <cellStyle name="差 5 3" xfId="7433"/>
    <cellStyle name="差 5 3 2" xfId="7434"/>
    <cellStyle name="差 5 3 2 2" xfId="7435"/>
    <cellStyle name="差 5 3 2 3" xfId="7436"/>
    <cellStyle name="差 5 3 3" xfId="1786"/>
    <cellStyle name="差 5 3 3 2" xfId="576"/>
    <cellStyle name="差 5 3 4" xfId="7437"/>
    <cellStyle name="差 5 3 5" xfId="2121"/>
    <cellStyle name="差 5 4" xfId="7438"/>
    <cellStyle name="差 5 4 2" xfId="7439"/>
    <cellStyle name="差 5 4 3" xfId="1942"/>
    <cellStyle name="差 5 5" xfId="7440"/>
    <cellStyle name="差 5 5 2" xfId="7441"/>
    <cellStyle name="差 5 6" xfId="7442"/>
    <cellStyle name="差 5 7" xfId="7173"/>
    <cellStyle name="差 6" xfId="7443"/>
    <cellStyle name="差 6 2" xfId="7444"/>
    <cellStyle name="差 6 2 2" xfId="7445"/>
    <cellStyle name="差 6 2 2 2" xfId="7448"/>
    <cellStyle name="差 6 2 2 2 2" xfId="7451"/>
    <cellStyle name="差 6 2 2 3" xfId="7453"/>
    <cellStyle name="差 6 2 3" xfId="7454"/>
    <cellStyle name="差 6 2 3 2" xfId="7456"/>
    <cellStyle name="差 6 2 3 2 2" xfId="6049"/>
    <cellStyle name="差 6 2 3 3" xfId="7458"/>
    <cellStyle name="差 6 2 4" xfId="7459"/>
    <cellStyle name="差 6 2 4 2" xfId="7461"/>
    <cellStyle name="差 6 2 5" xfId="7462"/>
    <cellStyle name="差 6 3" xfId="7463"/>
    <cellStyle name="差 6 3 2" xfId="7464"/>
    <cellStyle name="差 6 3 2 2" xfId="7465"/>
    <cellStyle name="差 6 3 2 3" xfId="7466"/>
    <cellStyle name="差 6 3 3" xfId="1792"/>
    <cellStyle name="差 6 3 3 2" xfId="2670"/>
    <cellStyle name="差 6 3 4" xfId="7467"/>
    <cellStyle name="差 6 3 5" xfId="19"/>
    <cellStyle name="差 6 4" xfId="6641"/>
    <cellStyle name="差 6 4 2" xfId="7468"/>
    <cellStyle name="差 6 4 2 2" xfId="7469"/>
    <cellStyle name="差 6 4 3" xfId="7470"/>
    <cellStyle name="差 6 5" xfId="6643"/>
    <cellStyle name="差 6 5 2" xfId="7471"/>
    <cellStyle name="差 6 5 3" xfId="2393"/>
    <cellStyle name="差 6 6" xfId="7472"/>
    <cellStyle name="差 6 7" xfId="7177"/>
    <cellStyle name="差 7" xfId="7473"/>
    <cellStyle name="差 7 2" xfId="7474"/>
    <cellStyle name="差_StartUp" xfId="1356"/>
    <cellStyle name="差_StartUp 2" xfId="655"/>
    <cellStyle name="差_StartUp 2 2" xfId="539"/>
    <cellStyle name="差_StartUp 3" xfId="673"/>
    <cellStyle name="差_StartUp 3 2" xfId="558"/>
    <cellStyle name="差_StartUp 4" xfId="689"/>
    <cellStyle name="差_StartUp 5" xfId="694"/>
    <cellStyle name="差_StartUp 6" xfId="701"/>
    <cellStyle name="差_yb08玉峰山" xfId="367"/>
    <cellStyle name="差_yb08玉峰山 2" xfId="7475"/>
    <cellStyle name="差_yb08玉峰山 2 2" xfId="5484"/>
    <cellStyle name="差_yb08玉峰山 3" xfId="7476"/>
    <cellStyle name="差_yb08玉峰山 4" xfId="7477"/>
    <cellStyle name="差_yb08玉峰山 5" xfId="7253"/>
    <cellStyle name="差_yb08玉峰山 6" xfId="7478"/>
    <cellStyle name="差_yb08玉峰山 6 2" xfId="6174"/>
    <cellStyle name="差_yb08玉峰山 6 3" xfId="4629"/>
    <cellStyle name="差_yb13大湾" xfId="2107"/>
    <cellStyle name="差_yb13大湾 2" xfId="2111"/>
    <cellStyle name="差_yb13大湾 2 2" xfId="2116"/>
    <cellStyle name="差_yb13大湾 2 2 2" xfId="2119"/>
    <cellStyle name="差_yb13大湾 2 2 2 2" xfId="7479"/>
    <cellStyle name="差_yb13大湾 2 2 3" xfId="7480"/>
    <cellStyle name="差_yb13大湾 2 2 3 2" xfId="7481"/>
    <cellStyle name="差_yb13大湾 2 2 4" xfId="5867"/>
    <cellStyle name="差_yb13大湾 2 3" xfId="7482"/>
    <cellStyle name="差_yb13大湾 2 3 2" xfId="5820"/>
    <cellStyle name="差_yb13大湾 2 4" xfId="2576"/>
    <cellStyle name="差_yb13大湾 2 4 2" xfId="5827"/>
    <cellStyle name="差_yb13大湾 2 5" xfId="7483"/>
    <cellStyle name="差_yb13大湾 2 6" xfId="3033"/>
    <cellStyle name="差_yb13大湾 3" xfId="619"/>
    <cellStyle name="差_yb13大湾 3 2" xfId="624"/>
    <cellStyle name="差_yb13大湾 3 2 2" xfId="17"/>
    <cellStyle name="差_yb13大湾 3 3" xfId="7485"/>
    <cellStyle name="差_yb13大湾 3 3 2" xfId="7486"/>
    <cellStyle name="差_yb13大湾 3 4" xfId="7487"/>
    <cellStyle name="差_yb13大湾 3 5" xfId="7488"/>
    <cellStyle name="差_yb13大湾 4" xfId="1508"/>
    <cellStyle name="差_yb13大湾 4 2" xfId="2122"/>
    <cellStyle name="差_yb13大湾 4 3" xfId="7489"/>
    <cellStyle name="差_yb13大湾 5" xfId="2128"/>
    <cellStyle name="常规" xfId="0" builtinId="0"/>
    <cellStyle name="常规 10" xfId="3861"/>
    <cellStyle name="常规 10 2" xfId="2758"/>
    <cellStyle name="常规 10 2 2" xfId="3864"/>
    <cellStyle name="常规 10 2 2 2" xfId="7490"/>
    <cellStyle name="常规 10 2 2 2 2" xfId="7491"/>
    <cellStyle name="常规 10 2 2 3" xfId="7492"/>
    <cellStyle name="常规 10 2 2 3 2" xfId="7493"/>
    <cellStyle name="常规 10 2 2 4" xfId="7494"/>
    <cellStyle name="常规 10 2 2 5" xfId="7495"/>
    <cellStyle name="常规 10 2 3" xfId="7497"/>
    <cellStyle name="常规 10 2 3 2" xfId="7501"/>
    <cellStyle name="常规 10 2 4" xfId="7504"/>
    <cellStyle name="常规 10 2 4 2" xfId="6233"/>
    <cellStyle name="常规 10 2 5" xfId="2876"/>
    <cellStyle name="常规 10 2 6" xfId="2892"/>
    <cellStyle name="常规 10 3" xfId="7505"/>
    <cellStyle name="常规 10 3 2" xfId="412"/>
    <cellStyle name="常规 10 3 2 2" xfId="2028"/>
    <cellStyle name="常规 10 3 3" xfId="1595"/>
    <cellStyle name="常规 10 3 3 2" xfId="1601"/>
    <cellStyle name="常规 10 3 4" xfId="2037"/>
    <cellStyle name="常规 10 3 5" xfId="2912"/>
    <cellStyle name="常规 10 4" xfId="4052"/>
    <cellStyle name="常规 10 4 2" xfId="422"/>
    <cellStyle name="常规 10 4 3" xfId="433"/>
    <cellStyle name="常规 10 5" xfId="7507"/>
    <cellStyle name="常规 10 5 2" xfId="7510"/>
    <cellStyle name="常规 10 6" xfId="7512"/>
    <cellStyle name="常规 10 6 2" xfId="2093"/>
    <cellStyle name="常规 10 7" xfId="1899"/>
    <cellStyle name="常规 11" xfId="2594"/>
    <cellStyle name="常规 11 2" xfId="2598"/>
    <cellStyle name="常规 11 2 2" xfId="3866"/>
    <cellStyle name="常规 11 2 2 2" xfId="7513"/>
    <cellStyle name="常规 11 2 2 2 2" xfId="7514"/>
    <cellStyle name="常规 11 2 2 3" xfId="7516"/>
    <cellStyle name="常规 11 2 2 3 2" xfId="7517"/>
    <cellStyle name="常规 11 2 2 4" xfId="7518"/>
    <cellStyle name="常规 11 2 2 5" xfId="7519"/>
    <cellStyle name="常规 11 2 3" xfId="7520"/>
    <cellStyle name="常规 11 2 3 2" xfId="7521"/>
    <cellStyle name="常规 11 2 3 3" xfId="7522"/>
    <cellStyle name="常规 11 2 4" xfId="7524"/>
    <cellStyle name="常规 11 2 4 2" xfId="7526"/>
    <cellStyle name="常规 11 2 5" xfId="2320"/>
    <cellStyle name="常规 11 2 6" xfId="7528"/>
    <cellStyle name="常规 11 3" xfId="7529"/>
    <cellStyle name="常规 11 3 2" xfId="2458"/>
    <cellStyle name="常规 11 3 2 2" xfId="2465"/>
    <cellStyle name="常规 11 3 3" xfId="1629"/>
    <cellStyle name="常规 11 3 3 2" xfId="1956"/>
    <cellStyle name="常规 11 3 4" xfId="2236"/>
    <cellStyle name="常规 11 3 5" xfId="183"/>
    <cellStyle name="常规 11 4" xfId="7530"/>
    <cellStyle name="常规 11 4 2" xfId="2638"/>
    <cellStyle name="常规 11 4 3" xfId="2653"/>
    <cellStyle name="常规 11 5" xfId="3189"/>
    <cellStyle name="常规 11 5 2" xfId="3193"/>
    <cellStyle name="常规 11 6" xfId="517"/>
    <cellStyle name="常规 11 7" xfId="3298"/>
    <cellStyle name="常规 11 8" xfId="7532"/>
    <cellStyle name="常规 12" xfId="3869"/>
    <cellStyle name="常规 12 2" xfId="3873"/>
    <cellStyle name="常规 12 2 2" xfId="7533"/>
    <cellStyle name="常规 12 2 2 2" xfId="7535"/>
    <cellStyle name="常规 12 2 2 3" xfId="7538"/>
    <cellStyle name="常规 12 2 3" xfId="7540"/>
    <cellStyle name="常规 12 2 3 2" xfId="7542"/>
    <cellStyle name="常规 12 2 3 3" xfId="7545"/>
    <cellStyle name="常规 12 2 4" xfId="7548"/>
    <cellStyle name="常规 12 2 5" xfId="248"/>
    <cellStyle name="常规 12 3" xfId="7550"/>
    <cellStyle name="常规 12 3 2" xfId="2929"/>
    <cellStyle name="常规 12 3 3" xfId="2938"/>
    <cellStyle name="常规 12 4" xfId="7552"/>
    <cellStyle name="常规 12 4 2" xfId="3054"/>
    <cellStyle name="常规 12 4 3" xfId="3061"/>
    <cellStyle name="常规 12 5" xfId="3203"/>
    <cellStyle name="常规 12 6" xfId="5218"/>
    <cellStyle name="常规 13" xfId="7554"/>
    <cellStyle name="常规 13 2" xfId="7556"/>
    <cellStyle name="常规 13 2 2" xfId="7559"/>
    <cellStyle name="常规 13 2 2 2" xfId="5140"/>
    <cellStyle name="常规 13 2 3" xfId="7561"/>
    <cellStyle name="常规 13 2 3 2" xfId="7563"/>
    <cellStyle name="常规 13 2 4" xfId="7095"/>
    <cellStyle name="常规 13 2 5" xfId="2366"/>
    <cellStyle name="常规 13 3" xfId="7564"/>
    <cellStyle name="常规 13 3 2" xfId="7566"/>
    <cellStyle name="常规 13 3 3" xfId="7569"/>
    <cellStyle name="常规 13 4" xfId="7572"/>
    <cellStyle name="常规 13 4 2" xfId="7574"/>
    <cellStyle name="常规 13 5" xfId="131"/>
    <cellStyle name="常规 14" xfId="4839"/>
    <cellStyle name="常规 14 2" xfId="7577"/>
    <cellStyle name="常规 14 2 2" xfId="7579"/>
    <cellStyle name="常规 14 2 2 2" xfId="7581"/>
    <cellStyle name="常规 14 2 3" xfId="7583"/>
    <cellStyle name="常规 14 2 3 2" xfId="7584"/>
    <cellStyle name="常规 14 2 4" xfId="7107"/>
    <cellStyle name="常规 14 2 5" xfId="6890"/>
    <cellStyle name="常规 14 3" xfId="7586"/>
    <cellStyle name="常规 14 3 2" xfId="7589"/>
    <cellStyle name="常规 14 3 3" xfId="7591"/>
    <cellStyle name="常规 14 4" xfId="7592"/>
    <cellStyle name="常规 14 4 2" xfId="7594"/>
    <cellStyle name="常规 14 5" xfId="7596"/>
    <cellStyle name="常规 15" xfId="7597"/>
    <cellStyle name="常规 15 2" xfId="7600"/>
    <cellStyle name="常规 15 2 2" xfId="7603"/>
    <cellStyle name="常规 15 2 2 2" xfId="7604"/>
    <cellStyle name="常规 15 2 3" xfId="7605"/>
    <cellStyle name="常规 15 2 3 2" xfId="7606"/>
    <cellStyle name="常规 15 2 4" xfId="7607"/>
    <cellStyle name="常规 15 2 5" xfId="7080"/>
    <cellStyle name="常规 15 3" xfId="7609"/>
    <cellStyle name="常规 15 3 2" xfId="7614"/>
    <cellStyle name="常规 15 3 3" xfId="7615"/>
    <cellStyle name="常规 15 4" xfId="7617"/>
    <cellStyle name="常规 16" xfId="7619"/>
    <cellStyle name="常规 16 2" xfId="7623"/>
    <cellStyle name="常规 16 2 2" xfId="7280"/>
    <cellStyle name="常规 16 2 3" xfId="7298"/>
    <cellStyle name="常规 16 3" xfId="7626"/>
    <cellStyle name="常规 16 3 2" xfId="7629"/>
    <cellStyle name="常规 16 4" xfId="7631"/>
    <cellStyle name="常规 17" xfId="7633"/>
    <cellStyle name="常规 17 2" xfId="2784"/>
    <cellStyle name="常规 17 2 2" xfId="687"/>
    <cellStyle name="常规 17 3" xfId="1757"/>
    <cellStyle name="常规 17 3 2" xfId="746"/>
    <cellStyle name="常规 17 4" xfId="7636"/>
    <cellStyle name="常规 17 5" xfId="7638"/>
    <cellStyle name="常规 18" xfId="2466"/>
    <cellStyle name="常规 18 2" xfId="7639"/>
    <cellStyle name="常规 18 2 2" xfId="7640"/>
    <cellStyle name="常规 18 3" xfId="7643"/>
    <cellStyle name="常规 18 3 2" xfId="7644"/>
    <cellStyle name="常规 18 4" xfId="7645"/>
    <cellStyle name="常规 19" xfId="7446"/>
    <cellStyle name="常规 19 2" xfId="7449"/>
    <cellStyle name="常规 19 2 2" xfId="7646"/>
    <cellStyle name="常规 19 3" xfId="7647"/>
    <cellStyle name="常规 19 3 2" xfId="7648"/>
    <cellStyle name="常规 19 4" xfId="7649"/>
    <cellStyle name="常规 2" xfId="5741"/>
    <cellStyle name="常规 2 10" xfId="7378"/>
    <cellStyle name="常规 2 10 2" xfId="7652"/>
    <cellStyle name="常规 2 10 2 2" xfId="7654"/>
    <cellStyle name="常规 2 10 2 2 2" xfId="7656"/>
    <cellStyle name="常规 2 10 2 3" xfId="7658"/>
    <cellStyle name="常规 2 10 2 3 2" xfId="7660"/>
    <cellStyle name="常规 2 10 2 4" xfId="7662"/>
    <cellStyle name="常规 2 10 2 5" xfId="7664"/>
    <cellStyle name="常规 2 10 3" xfId="4218"/>
    <cellStyle name="常规 2 10 3 2" xfId="4226"/>
    <cellStyle name="常规 2 10 4" xfId="4276"/>
    <cellStyle name="常规 2 10 4 2" xfId="4281"/>
    <cellStyle name="常规 2 10 5" xfId="4293"/>
    <cellStyle name="常规 2 10 6" xfId="4306"/>
    <cellStyle name="常规 2 11" xfId="7382"/>
    <cellStyle name="常规 2 11 2" xfId="7666"/>
    <cellStyle name="常规 2 11 2 2" xfId="7669"/>
    <cellStyle name="常规 2 11 2 3" xfId="7672"/>
    <cellStyle name="常规 2 11 3" xfId="4335"/>
    <cellStyle name="常规 2 11 3 2" xfId="4339"/>
    <cellStyle name="常规 2 11 4" xfId="4369"/>
    <cellStyle name="常规 2 11 5" xfId="4377"/>
    <cellStyle name="常规 2 12" xfId="6401"/>
    <cellStyle name="常规 2 12 2" xfId="6404"/>
    <cellStyle name="常规 2 12 2 2" xfId="7675"/>
    <cellStyle name="常规 2 12 2 3" xfId="7678"/>
    <cellStyle name="常规 2 12 3" xfId="4393"/>
    <cellStyle name="常规 2 12 3 2" xfId="4398"/>
    <cellStyle name="常规 2 12 4" xfId="4407"/>
    <cellStyle name="常规 2 12 5" xfId="4414"/>
    <cellStyle name="常规 2 13" xfId="6408"/>
    <cellStyle name="常规 2 13 2" xfId="6412"/>
    <cellStyle name="常规 2 13 3" xfId="4427"/>
    <cellStyle name="常规 2 14" xfId="6416"/>
    <cellStyle name="常规 2 14 2" xfId="7680"/>
    <cellStyle name="常规 2 14 2 2" xfId="7682"/>
    <cellStyle name="常规 2 14 3" xfId="1605"/>
    <cellStyle name="常规 2 15" xfId="6419"/>
    <cellStyle name="常规 2 15 2" xfId="7685"/>
    <cellStyle name="常规 2 2" xfId="6940"/>
    <cellStyle name="常规 2 2 10" xfId="4979"/>
    <cellStyle name="常规 2 2 10 2" xfId="4981"/>
    <cellStyle name="常规 2 2 11" xfId="4035"/>
    <cellStyle name="常规 2 2 12" xfId="7687"/>
    <cellStyle name="常规 2 2 13" xfId="7689"/>
    <cellStyle name="常规 2 2 2" xfId="6943"/>
    <cellStyle name="常规 2 2 2 2" xfId="7691"/>
    <cellStyle name="常规 2 2 2 2 2" xfId="7692"/>
    <cellStyle name="常规 2 2 2 2 2 2" xfId="6677"/>
    <cellStyle name="常规 2 2 2 2 2 2 2" xfId="3661"/>
    <cellStyle name="常规 2 2 2 2 2 2 2 2" xfId="4674"/>
    <cellStyle name="常规 2 2 2 2 2 2 3" xfId="4677"/>
    <cellStyle name="常规 2 2 2 2 2 3" xfId="7693"/>
    <cellStyle name="常规 2 2 2 2 2 3 2" xfId="7694"/>
    <cellStyle name="常规 2 2 2 2 2 3 2 2" xfId="7696"/>
    <cellStyle name="常规 2 2 2 2 2 3 3" xfId="7697"/>
    <cellStyle name="常规 2 2 2 2 2 4" xfId="7698"/>
    <cellStyle name="常规 2 2 2 2 2 4 2" xfId="7090"/>
    <cellStyle name="常规 2 2 2 2 2 5" xfId="7700"/>
    <cellStyle name="常规 2 2 2 2 2 6" xfId="7702"/>
    <cellStyle name="常规 2 2 2 2 3" xfId="7704"/>
    <cellStyle name="常规 2 2 2 2 3 2" xfId="6681"/>
    <cellStyle name="常规 2 2 2 2 3 2 2" xfId="5147"/>
    <cellStyle name="常规 2 2 2 2 3 2 3" xfId="5157"/>
    <cellStyle name="常规 2 2 2 2 3 3" xfId="7705"/>
    <cellStyle name="常规 2 2 2 2 3 3 2" xfId="7706"/>
    <cellStyle name="常规 2 2 2 2 3 4" xfId="7707"/>
    <cellStyle name="常规 2 2 2 2 3 5" xfId="7709"/>
    <cellStyle name="常规 2 2 2 2 4" xfId="7711"/>
    <cellStyle name="常规 2 2 2 2 4 2" xfId="7712"/>
    <cellStyle name="常规 2 2 2 2 4 2 2" xfId="7637"/>
    <cellStyle name="常规 2 2 2 2 4 3" xfId="7713"/>
    <cellStyle name="常规 2 2 2 2 5" xfId="7714"/>
    <cellStyle name="常规 2 2 2 2 5 2" xfId="7715"/>
    <cellStyle name="常规 2 2 2 2 5 3" xfId="7716"/>
    <cellStyle name="常规 2 2 2 2 6" xfId="7717"/>
    <cellStyle name="常规 2 2 2 2 6 2" xfId="7718"/>
    <cellStyle name="常规 2 2 2 2 7" xfId="5253"/>
    <cellStyle name="常规 2 2 2 2 8" xfId="7719"/>
    <cellStyle name="常规 2 2 2 2 9" xfId="5790"/>
    <cellStyle name="常规 2 2 2 3" xfId="7721"/>
    <cellStyle name="常规 2 2 2 3 2" xfId="7724"/>
    <cellStyle name="常规 2 2 2 3 2 2" xfId="6710"/>
    <cellStyle name="常规 2 2 2 3 2 2 2" xfId="7725"/>
    <cellStyle name="常规 2 2 2 3 2 2 2 2" xfId="7726"/>
    <cellStyle name="常规 2 2 2 3 2 2 3" xfId="7727"/>
    <cellStyle name="常规 2 2 2 3 2 3" xfId="7728"/>
    <cellStyle name="常规 2 2 2 3 2 3 2" xfId="7729"/>
    <cellStyle name="常规 2 2 2 3 2 3 2 2" xfId="7730"/>
    <cellStyle name="常规 2 2 2 3 2 3 3" xfId="7731"/>
    <cellStyle name="常规 2 2 2 3 2 4" xfId="7733"/>
    <cellStyle name="常规 2 2 2 3 2 4 2" xfId="7734"/>
    <cellStyle name="常规 2 2 2 3 2 5" xfId="7735"/>
    <cellStyle name="常规 2 2 2 3 2 6" xfId="7736"/>
    <cellStyle name="常规 2 2 2 3 3" xfId="7738"/>
    <cellStyle name="常规 2 2 2 3 3 2" xfId="7739"/>
    <cellStyle name="常规 2 2 2 3 3 2 2" xfId="7740"/>
    <cellStyle name="常规 2 2 2 3 3 3" xfId="7742"/>
    <cellStyle name="常规 2 2 2 3 4" xfId="7744"/>
    <cellStyle name="常规 2 2 2 3 4 2" xfId="278"/>
    <cellStyle name="常规 2 2 2 3 4 2 2" xfId="7745"/>
    <cellStyle name="常规 2 2 2 3 4 3" xfId="7746"/>
    <cellStyle name="常规 2 2 2 3 5" xfId="7747"/>
    <cellStyle name="常规 2 2 2 3 5 2" xfId="7748"/>
    <cellStyle name="常规 2 2 2 3 5 3" xfId="7749"/>
    <cellStyle name="常规 2 2 2 3 6" xfId="7750"/>
    <cellStyle name="常规 2 2 2 3 7" xfId="7752"/>
    <cellStyle name="常规 2 2 2 3 8" xfId="819"/>
    <cellStyle name="常规 2 2 2 3 9" xfId="7754"/>
    <cellStyle name="常规 2 2 2 4" xfId="178"/>
    <cellStyle name="常规 2 2 2 4 2" xfId="3934"/>
    <cellStyle name="常规 2 2 2 4 2 2" xfId="3638"/>
    <cellStyle name="常规 2 2 2 4 2 2 2" xfId="2414"/>
    <cellStyle name="常规 2 2 2 4 2 2 3" xfId="7757"/>
    <cellStyle name="常规 2 2 2 4 2 3" xfId="7759"/>
    <cellStyle name="常规 2 2 2 4 2 3 2" xfId="7762"/>
    <cellStyle name="常规 2 2 2 4 2 4" xfId="4402"/>
    <cellStyle name="常规 2 2 2 4 2 5" xfId="7764"/>
    <cellStyle name="常规 2 2 2 4 3" xfId="3937"/>
    <cellStyle name="常规 2 2 2 4 3 2" xfId="3940"/>
    <cellStyle name="常规 2 2 2 4 3 3" xfId="7767"/>
    <cellStyle name="常规 2 2 2 4 4" xfId="3948"/>
    <cellStyle name="常规 2 2 2 4 4 2" xfId="3951"/>
    <cellStyle name="常规 2 2 2 4 5" xfId="2341"/>
    <cellStyle name="常规 2 2 2 4 6" xfId="6341"/>
    <cellStyle name="常规 2 2 2 5" xfId="151"/>
    <cellStyle name="常规 2 2 2 5 2" xfId="3954"/>
    <cellStyle name="常规 2 2 2 5 2 2" xfId="3958"/>
    <cellStyle name="常规 2 2 2 5 2 3" xfId="7770"/>
    <cellStyle name="常规 2 2 2 5 3" xfId="7772"/>
    <cellStyle name="常规 2 2 2 5 3 2" xfId="7775"/>
    <cellStyle name="常规 2 2 2 5 4" xfId="7777"/>
    <cellStyle name="常规 2 2 2 5 5" xfId="6372"/>
    <cellStyle name="常规 2 2 2 6" xfId="213"/>
    <cellStyle name="常规 2 2 2 6 2" xfId="3962"/>
    <cellStyle name="常规 2 2 2 6 3" xfId="7379"/>
    <cellStyle name="常规 2 2 2 7" xfId="217"/>
    <cellStyle name="常规 2 2 2 7 2" xfId="3970"/>
    <cellStyle name="常规 2 2 3" xfId="3983"/>
    <cellStyle name="常规 2 2 3 2" xfId="7778"/>
    <cellStyle name="常规 2 2 3 2 2" xfId="7779"/>
    <cellStyle name="常规 2 2 3 2 2 2" xfId="6912"/>
    <cellStyle name="常规 2 2 3 2 2 2 2" xfId="7780"/>
    <cellStyle name="常规 2 2 3 2 2 2 3" xfId="7781"/>
    <cellStyle name="常规 2 2 3 2 2 3" xfId="7782"/>
    <cellStyle name="常规 2 2 3 2 2 3 2" xfId="7783"/>
    <cellStyle name="常规 2 2 3 2 2 3 3" xfId="7784"/>
    <cellStyle name="常规 2 2 3 2 2 4" xfId="6178"/>
    <cellStyle name="常规 2 2 3 2 2 5" xfId="6185"/>
    <cellStyle name="常规 2 2 3 2 3" xfId="7785"/>
    <cellStyle name="常规 2 2 3 2 3 2" xfId="7786"/>
    <cellStyle name="常规 2 2 3 2 3 2 2" xfId="585"/>
    <cellStyle name="常规 2 2 3 2 3 3" xfId="7787"/>
    <cellStyle name="常规 2 2 3 2 4" xfId="7788"/>
    <cellStyle name="常规 2 2 3 2 4 2" xfId="7789"/>
    <cellStyle name="常规 2 2 3 2 4 2 2" xfId="1273"/>
    <cellStyle name="常规 2 2 3 2 4 3" xfId="7790"/>
    <cellStyle name="常规 2 2 3 2 5" xfId="7543"/>
    <cellStyle name="常规 2 2 3 2 5 2" xfId="7791"/>
    <cellStyle name="常规 2 2 3 2 6" xfId="7546"/>
    <cellStyle name="常规 2 2 3 2 7" xfId="5256"/>
    <cellStyle name="常规 2 2 3 3" xfId="6294"/>
    <cellStyle name="常规 2 2 3 3 2" xfId="7793"/>
    <cellStyle name="常规 2 2 3 3 2 2" xfId="7794"/>
    <cellStyle name="常规 2 2 3 3 2 2 2" xfId="7795"/>
    <cellStyle name="常规 2 2 3 3 2 3" xfId="7796"/>
    <cellStyle name="常规 2 2 3 3 2 4" xfId="7798"/>
    <cellStyle name="常规 2 2 3 3 3" xfId="7800"/>
    <cellStyle name="常规 2 2 3 3 3 2" xfId="7801"/>
    <cellStyle name="常规 2 2 3 3 3 3" xfId="7802"/>
    <cellStyle name="常规 2 2 3 3 4" xfId="7803"/>
    <cellStyle name="常规 2 2 3 3 4 2" xfId="7804"/>
    <cellStyle name="常规 2 2 3 3 5" xfId="7805"/>
    <cellStyle name="常规 2 2 3 3 6" xfId="7806"/>
    <cellStyle name="常规 2 2 3 4" xfId="3975"/>
    <cellStyle name="常规 2 2 3 4 2" xfId="3978"/>
    <cellStyle name="常规 2 2 3 4 2 2" xfId="3980"/>
    <cellStyle name="常规 2 2 3 4 3" xfId="7808"/>
    <cellStyle name="常规 2 2 3 4 4" xfId="7809"/>
    <cellStyle name="常规 2 2 3 5" xfId="3984"/>
    <cellStyle name="常规 2 2 3 5 2" xfId="3986"/>
    <cellStyle name="常规 2 2 3 5 3" xfId="7810"/>
    <cellStyle name="常规 2 2 3 6" xfId="3991"/>
    <cellStyle name="常规 2 2 3 7" xfId="2698"/>
    <cellStyle name="常规 2 2 3 7 2" xfId="5612"/>
    <cellStyle name="常规 2 2 4" xfId="7811"/>
    <cellStyle name="常规 2 2 4 2" xfId="7812"/>
    <cellStyle name="常规 2 2 4 2 2" xfId="7814"/>
    <cellStyle name="常规 2 2 4 2 2 2" xfId="7111"/>
    <cellStyle name="常规 2 2 4 2 2 2 2" xfId="7608"/>
    <cellStyle name="常规 2 2 4 2 2 3" xfId="7816"/>
    <cellStyle name="常规 2 2 4 2 3" xfId="7817"/>
    <cellStyle name="常规 2 2 4 2 3 2" xfId="2094"/>
    <cellStyle name="常规 2 2 4 2 3 3" xfId="5187"/>
    <cellStyle name="常规 2 2 4 2 4" xfId="7515"/>
    <cellStyle name="常规 2 2 4 2 4 2" xfId="1644"/>
    <cellStyle name="常规 2 2 4 2 5" xfId="2948"/>
    <cellStyle name="常规 2 2 4 3" xfId="6298"/>
    <cellStyle name="常规 2 2 4 3 2" xfId="7818"/>
    <cellStyle name="常规 2 2 4 3 2 2" xfId="7819"/>
    <cellStyle name="常规 2 2 4 3 3" xfId="7820"/>
    <cellStyle name="常规 2 2 4 4" xfId="3997"/>
    <cellStyle name="常规 2 2 4 4 2" xfId="4000"/>
    <cellStyle name="常规 2 2 4 4 2 2" xfId="7821"/>
    <cellStyle name="常规 2 2 4 4 3" xfId="7822"/>
    <cellStyle name="常规 2 2 4 5" xfId="4002"/>
    <cellStyle name="常规 2 2 4 5 2" xfId="4004"/>
    <cellStyle name="常规 2 2 4 6" xfId="4006"/>
    <cellStyle name="常规 2 2 5" xfId="7823"/>
    <cellStyle name="常规 2 2 5 2" xfId="7824"/>
    <cellStyle name="常规 2 2 5 2 2" xfId="7827"/>
    <cellStyle name="常规 2 2 5 2 2 2" xfId="7830"/>
    <cellStyle name="常规 2 2 5 2 2 3" xfId="7833"/>
    <cellStyle name="常规 2 2 5 2 3" xfId="7835"/>
    <cellStyle name="常规 2 2 5 2 3 2" xfId="4871"/>
    <cellStyle name="常规 2 2 5 2 3 3" xfId="7837"/>
    <cellStyle name="常规 2 2 5 2 4" xfId="7839"/>
    <cellStyle name="常规 2 2 5 2 5" xfId="3064"/>
    <cellStyle name="常规 2 2 5 3" xfId="7840"/>
    <cellStyle name="常规 2 2 5 3 2" xfId="7841"/>
    <cellStyle name="常规 2 2 5 3 3" xfId="5998"/>
    <cellStyle name="常规 2 2 5 4" xfId="4009"/>
    <cellStyle name="常规 2 2 5 4 2" xfId="7842"/>
    <cellStyle name="常规 2 2 5 4 3" xfId="6018"/>
    <cellStyle name="常规 2 2 5 5" xfId="5189"/>
    <cellStyle name="常规 2 2 5 5 2" xfId="7843"/>
    <cellStyle name="常规 2 2 5 6" xfId="5378"/>
    <cellStyle name="常规 2 2 6" xfId="7845"/>
    <cellStyle name="常规 2 2 6 2" xfId="7846"/>
    <cellStyle name="常规 2 2 6 2 2" xfId="4311"/>
    <cellStyle name="常规 2 2 6 2 2 2" xfId="4314"/>
    <cellStyle name="常规 2 2 6 2 2 3" xfId="7848"/>
    <cellStyle name="常规 2 2 6 2 3" xfId="4317"/>
    <cellStyle name="常规 2 2 6 2 3 2" xfId="4320"/>
    <cellStyle name="常规 2 2 6 2 4" xfId="4326"/>
    <cellStyle name="常规 2 2 6 2 5" xfId="7849"/>
    <cellStyle name="常规 2 2 6 3" xfId="7850"/>
    <cellStyle name="常规 2 2 6 3 2" xfId="7851"/>
    <cellStyle name="常规 2 2 6 3 3" xfId="6029"/>
    <cellStyle name="常规 2 2 6 4" xfId="1478"/>
    <cellStyle name="常规 2 2 6 4 2" xfId="1482"/>
    <cellStyle name="常规 2 2 6 5" xfId="1523"/>
    <cellStyle name="常规 2 2 6 6" xfId="1540"/>
    <cellStyle name="常规 2 2 7" xfId="7854"/>
    <cellStyle name="常规 2 2 7 2" xfId="7855"/>
    <cellStyle name="常规 2 2 7 2 2" xfId="4521"/>
    <cellStyle name="常规 2 2 7 2 2 2" xfId="4523"/>
    <cellStyle name="常规 2 2 7 2 3" xfId="4525"/>
    <cellStyle name="常规 2 2 7 2 3 2" xfId="4527"/>
    <cellStyle name="常规 2 2 7 2 4" xfId="3030"/>
    <cellStyle name="常规 2 2 7 2 5" xfId="7856"/>
    <cellStyle name="常规 2 2 7 3" xfId="7858"/>
    <cellStyle name="常规 2 2 7 3 2" xfId="7859"/>
    <cellStyle name="常规 2 2 7 3 3" xfId="6039"/>
    <cellStyle name="常规 2 2 7 4" xfId="1563"/>
    <cellStyle name="常规 2 2 7 4 2" xfId="1566"/>
    <cellStyle name="常规 2 2 7 5" xfId="1588"/>
    <cellStyle name="常规 2 2 8" xfId="7861"/>
    <cellStyle name="常规 2 2 8 2" xfId="7862"/>
    <cellStyle name="常规 2 2 8 2 2" xfId="7864"/>
    <cellStyle name="常规 2 2 8 3" xfId="7866"/>
    <cellStyle name="常规 2 2 8 3 2" xfId="7868"/>
    <cellStyle name="常规 2 2 8 4" xfId="1614"/>
    <cellStyle name="常规 2 2 9" xfId="2584"/>
    <cellStyle name="常规 2 2 9 2" xfId="2588"/>
    <cellStyle name="常规 2 2 9 2 2" xfId="2778"/>
    <cellStyle name="常规 2 2 9 3" xfId="7869"/>
    <cellStyle name="常规 2 2 9 3 2" xfId="7871"/>
    <cellStyle name="常规 2 2 9 4" xfId="1636"/>
    <cellStyle name="常规 2 3" xfId="6945"/>
    <cellStyle name="常规 2 3 10" xfId="2261"/>
    <cellStyle name="常规 2 3 2" xfId="7872"/>
    <cellStyle name="常规 2 3 2 2" xfId="7873"/>
    <cellStyle name="常规 2 3 2 2 2" xfId="3404"/>
    <cellStyle name="常规 2 3 2 2 2 2" xfId="3406"/>
    <cellStyle name="常规 2 3 2 2 2 2 2" xfId="7874"/>
    <cellStyle name="常规 2 3 2 2 2 3" xfId="7875"/>
    <cellStyle name="常规 2 3 2 2 2 3 2" xfId="7720"/>
    <cellStyle name="常规 2 3 2 2 2 4" xfId="812"/>
    <cellStyle name="常规 2 3 2 2 2 5" xfId="120"/>
    <cellStyle name="常规 2 3 2 2 3" xfId="3408"/>
    <cellStyle name="常规 2 3 2 2 3 2" xfId="7876"/>
    <cellStyle name="常规 2 3 2 2 3 3" xfId="7877"/>
    <cellStyle name="常规 2 3 2 2 4" xfId="2445"/>
    <cellStyle name="常规 2 3 2 2 4 2" xfId="7880"/>
    <cellStyle name="常规 2 3 2 2 5" xfId="7881"/>
    <cellStyle name="常规 2 3 2 2 6" xfId="7695"/>
    <cellStyle name="常规 2 3 2 3" xfId="7882"/>
    <cellStyle name="常规 2 3 2 3 2" xfId="7883"/>
    <cellStyle name="常规 2 3 2 3 2 2" xfId="7884"/>
    <cellStyle name="常规 2 3 2 3 3" xfId="7885"/>
    <cellStyle name="常规 2 3 2 3 3 2" xfId="7886"/>
    <cellStyle name="常规 2 3 2 3 4" xfId="2452"/>
    <cellStyle name="常规 2 3 2 3 5" xfId="7087"/>
    <cellStyle name="常规 2 3 2 4" xfId="4084"/>
    <cellStyle name="常规 2 3 2 4 2" xfId="4086"/>
    <cellStyle name="常规 2 3 2 4 2 2" xfId="3418"/>
    <cellStyle name="常规 2 3 2 4 3" xfId="4088"/>
    <cellStyle name="常规 2 3 2 4 3 2" xfId="4090"/>
    <cellStyle name="常规 2 3 2 4 4" xfId="4095"/>
    <cellStyle name="常规 2 3 2 4 5" xfId="4101"/>
    <cellStyle name="常规 2 3 2 5" xfId="4106"/>
    <cellStyle name="常规 2 3 2 5 2" xfId="4108"/>
    <cellStyle name="常规 2 3 2 5 3" xfId="7887"/>
    <cellStyle name="常规 2 3 2 6" xfId="4113"/>
    <cellStyle name="常规 2 3 2 7" xfId="2712"/>
    <cellStyle name="常规 2 3 3" xfId="7889"/>
    <cellStyle name="常规 2 3 3 2" xfId="7890"/>
    <cellStyle name="常规 2 3 3 2 2" xfId="2425"/>
    <cellStyle name="常规 2 3 3 2 2 2" xfId="2430"/>
    <cellStyle name="常规 2 3 3 2 3" xfId="2436"/>
    <cellStyle name="常规 2 3 3 2 3 2" xfId="3339"/>
    <cellStyle name="常规 2 3 3 2 4" xfId="7891"/>
    <cellStyle name="常规 2 3 3 3" xfId="6306"/>
    <cellStyle name="常规 2 3 3 3 2" xfId="7892"/>
    <cellStyle name="常规 2 3 3 4" xfId="4123"/>
    <cellStyle name="常规 2 3 3 4 2" xfId="4125"/>
    <cellStyle name="常规 2 3 3 5" xfId="4127"/>
    <cellStyle name="常规 2 3 3 6" xfId="4130"/>
    <cellStyle name="常规 2 3 4" xfId="7893"/>
    <cellStyle name="常规 2 3 4 2" xfId="7894"/>
    <cellStyle name="常规 2 3 4 2 2" xfId="7897"/>
    <cellStyle name="常规 2 3 4 3" xfId="7898"/>
    <cellStyle name="常规 2 3 4 3 2" xfId="7900"/>
    <cellStyle name="常规 2 3 4 4" xfId="4134"/>
    <cellStyle name="常规 2 3 4 5" xfId="4137"/>
    <cellStyle name="常规 2 3 5" xfId="7901"/>
    <cellStyle name="常规 2 3 5 2" xfId="7902"/>
    <cellStyle name="常规 2 3 5 2 2" xfId="7904"/>
    <cellStyle name="常规 2 3 5 2 3" xfId="1238"/>
    <cellStyle name="常规 2 3 5 3" xfId="6001"/>
    <cellStyle name="常规 2 3 5 3 2" xfId="7906"/>
    <cellStyle name="常规 2 3 5 4" xfId="4141"/>
    <cellStyle name="常规 2 3 5 5" xfId="7907"/>
    <cellStyle name="常规 2 3 6" xfId="7909"/>
    <cellStyle name="常规 2 3 6 2" xfId="7911"/>
    <cellStyle name="常规 2 3 6 2 2" xfId="4768"/>
    <cellStyle name="常规 2 3 6 3" xfId="7912"/>
    <cellStyle name="常规 2 3 7" xfId="7914"/>
    <cellStyle name="常规 2 3 8" xfId="7896"/>
    <cellStyle name="常规 2 3 9" xfId="2606"/>
    <cellStyle name="常规 2 4" xfId="7915"/>
    <cellStyle name="常规 2 4 2" xfId="7916"/>
    <cellStyle name="常规 2 4 2 2" xfId="7917"/>
    <cellStyle name="常规 2 4 2 2 2" xfId="783"/>
    <cellStyle name="常规 2 4 2 2 2 2" xfId="3101"/>
    <cellStyle name="常规 2 4 2 2 2 3" xfId="7920"/>
    <cellStyle name="常规 2 4 2 2 3" xfId="3604"/>
    <cellStyle name="常规 2 4 2 2 3 2" xfId="3108"/>
    <cellStyle name="常规 2 4 2 2 4" xfId="2616"/>
    <cellStyle name="常规 2 4 2 2 5" xfId="7921"/>
    <cellStyle name="常规 2 4 2 3" xfId="7922"/>
    <cellStyle name="常规 2 4 2 3 2" xfId="7923"/>
    <cellStyle name="常规 2 4 2 3 3" xfId="6894"/>
    <cellStyle name="常规 2 4 2 4" xfId="4153"/>
    <cellStyle name="常规 2 4 2 4 2" xfId="4155"/>
    <cellStyle name="常规 2 4 2 4 3" xfId="3898"/>
    <cellStyle name="常规 2 4 2 5" xfId="4158"/>
    <cellStyle name="常规 2 4 2 5 2" xfId="4160"/>
    <cellStyle name="常规 2 4 2 6" xfId="4164"/>
    <cellStyle name="常规 2 4 2 7" xfId="1664"/>
    <cellStyle name="常规 2 4 3" xfId="7924"/>
    <cellStyle name="常规 2 4 3 2" xfId="7925"/>
    <cellStyle name="常规 2 4 3 2 2" xfId="2889"/>
    <cellStyle name="常规 2 4 3 3" xfId="7926"/>
    <cellStyle name="常规 2 4 3 3 2" xfId="2921"/>
    <cellStyle name="常规 2 4 3 4" xfId="3431"/>
    <cellStyle name="常规 2 4 3 5" xfId="4166"/>
    <cellStyle name="常规 2 4 4" xfId="7927"/>
    <cellStyle name="常规 2 4 4 2" xfId="7928"/>
    <cellStyle name="常规 2 4 4 3" xfId="7929"/>
    <cellStyle name="常规 2 4 5" xfId="7930"/>
    <cellStyle name="常规 2 4 5 2" xfId="7931"/>
    <cellStyle name="常规 2 4 6" xfId="7933"/>
    <cellStyle name="常规 2 4 6 2" xfId="7934"/>
    <cellStyle name="常规 2 4 7" xfId="7935"/>
    <cellStyle name="常规 2 4 8" xfId="7899"/>
    <cellStyle name="常规 2 5" xfId="4202"/>
    <cellStyle name="常规 2 5 2" xfId="1840"/>
    <cellStyle name="常规 2 5 2 2" xfId="1846"/>
    <cellStyle name="常规 2 5 2 2 2" xfId="1719"/>
    <cellStyle name="常规 2 5 2 2 2 2" xfId="3844"/>
    <cellStyle name="常规 2 5 2 2 3" xfId="3848"/>
    <cellStyle name="常规 2 5 2 2 3 2" xfId="6200"/>
    <cellStyle name="常规 2 5 2 2 4" xfId="6211"/>
    <cellStyle name="常规 2 5 2 2 5" xfId="7937"/>
    <cellStyle name="常规 2 5 2 3" xfId="7939"/>
    <cellStyle name="常规 2 5 2 3 2" xfId="6661"/>
    <cellStyle name="常规 2 5 2 3 3" xfId="7940"/>
    <cellStyle name="常规 2 5 2 4" xfId="4177"/>
    <cellStyle name="常规 2 5 2 4 2" xfId="4179"/>
    <cellStyle name="常规 2 5 2 4 3" xfId="16"/>
    <cellStyle name="常规 2 5 2 5" xfId="4183"/>
    <cellStyle name="常规 2 5 2 6" xfId="4187"/>
    <cellStyle name="常规 2 5 3" xfId="1850"/>
    <cellStyle name="常规 2 5 3 2" xfId="6436"/>
    <cellStyle name="常规 2 5 3 2 2" xfId="3442"/>
    <cellStyle name="常规 2 5 3 3" xfId="6438"/>
    <cellStyle name="常规 2 5 3 3 2" xfId="3322"/>
    <cellStyle name="常规 2 5 3 4" xfId="3708"/>
    <cellStyle name="常规 2 5 3 5" xfId="7942"/>
    <cellStyle name="常规 2 5 4" xfId="6440"/>
    <cellStyle name="常规 2 5 4 2" xfId="6442"/>
    <cellStyle name="常规 2 5 4 3" xfId="7943"/>
    <cellStyle name="常规 2 5 5" xfId="6444"/>
    <cellStyle name="常规 2 5 5 2" xfId="7945"/>
    <cellStyle name="常规 2 5 6" xfId="6447"/>
    <cellStyle name="常规 2 5 6 2" xfId="7947"/>
    <cellStyle name="常规 2 6" xfId="5509"/>
    <cellStyle name="常规 2 6 2" xfId="1858"/>
    <cellStyle name="常规 2 6 2 2" xfId="7948"/>
    <cellStyle name="常规 2 6 2 2 2" xfId="4182"/>
    <cellStyle name="常规 2 6 2 2 3" xfId="4186"/>
    <cellStyle name="常规 2 6 2 3" xfId="6318"/>
    <cellStyle name="常规 2 6 2 3 2" xfId="7941"/>
    <cellStyle name="常规 2 6 2 3 3" xfId="7949"/>
    <cellStyle name="常规 2 6 2 4" xfId="4205"/>
    <cellStyle name="常规 2 6 2 5" xfId="4209"/>
    <cellStyle name="常规 2 6 3" xfId="1866"/>
    <cellStyle name="常规 2 6 3 2" xfId="7951"/>
    <cellStyle name="常规 2 6 3 3" xfId="6322"/>
    <cellStyle name="常规 2 6 4" xfId="3154"/>
    <cellStyle name="常规 2 6 4 2" xfId="2992"/>
    <cellStyle name="常规 2 6 5" xfId="7953"/>
    <cellStyle name="常规 2 7" xfId="5581"/>
    <cellStyle name="常规 2 7 2" xfId="1875"/>
    <cellStyle name="常规 2 7 2 2" xfId="1986"/>
    <cellStyle name="常规 2 7 2 2 2" xfId="1992"/>
    <cellStyle name="常规 2 7 2 2 3" xfId="4643"/>
    <cellStyle name="常规 2 7 2 3" xfId="7955"/>
    <cellStyle name="常规 2 7 2 3 2" xfId="7956"/>
    <cellStyle name="常规 2 7 2 3 3" xfId="7957"/>
    <cellStyle name="常规 2 7 2 4" xfId="7958"/>
    <cellStyle name="常规 2 7 2 5" xfId="7959"/>
    <cellStyle name="常规 2 7 3" xfId="1996"/>
    <cellStyle name="常规 2 7 3 2" xfId="2001"/>
    <cellStyle name="常规 2 7 3 3" xfId="7961"/>
    <cellStyle name="常规 2 7 4" xfId="2007"/>
    <cellStyle name="常规 2 7 4 2" xfId="3157"/>
    <cellStyle name="常规 2 7 4 3" xfId="7962"/>
    <cellStyle name="常规 2 7 5" xfId="7964"/>
    <cellStyle name="常规 2 7 5 2" xfId="7966"/>
    <cellStyle name="常规 2 7 6" xfId="5630"/>
    <cellStyle name="常规 2 8" xfId="5585"/>
    <cellStyle name="常规 2 8 2" xfId="7968"/>
    <cellStyle name="常规 2 8 2 2" xfId="7970"/>
    <cellStyle name="常规 2 8 2 2 2" xfId="198"/>
    <cellStyle name="常规 2 8 2 2 3" xfId="210"/>
    <cellStyle name="常规 2 8 2 3" xfId="7973"/>
    <cellStyle name="常规 2 8 2 3 2" xfId="7975"/>
    <cellStyle name="常规 2 8 2 4" xfId="7978"/>
    <cellStyle name="常规 2 8 2 5" xfId="7980"/>
    <cellStyle name="常规 2 8 3" xfId="7983"/>
    <cellStyle name="常规 2 8 3 2" xfId="7985"/>
    <cellStyle name="常规 2 8 3 3" xfId="7988"/>
    <cellStyle name="常规 2 8 4" xfId="3164"/>
    <cellStyle name="常规 2 8 4 2" xfId="7990"/>
    <cellStyle name="常规 2 8 5" xfId="7992"/>
    <cellStyle name="常规 2 8 6" xfId="5633"/>
    <cellStyle name="常规 2 9" xfId="7994"/>
    <cellStyle name="常规 2 9 2" xfId="7996"/>
    <cellStyle name="常规 2 9 2 2" xfId="7998"/>
    <cellStyle name="常规 2 9 2 2 2" xfId="8001"/>
    <cellStyle name="常规 2 9 2 3" xfId="7144"/>
    <cellStyle name="常规 2 9 2 3 2" xfId="8003"/>
    <cellStyle name="常规 2 9 2 4" xfId="4046"/>
    <cellStyle name="常规 2 9 2 5" xfId="6514"/>
    <cellStyle name="常规 2 9 3" xfId="8005"/>
    <cellStyle name="常规 2 9 3 2" xfId="8008"/>
    <cellStyle name="常规 2 9 4" xfId="8010"/>
    <cellStyle name="常规 2 9 4 2" xfId="8012"/>
    <cellStyle name="常规 2 9 5" xfId="4069"/>
    <cellStyle name="常规 2 9 6" xfId="8014"/>
    <cellStyle name="常规 2_2013经费追加正式" xfId="2707"/>
    <cellStyle name="常规 20" xfId="7598"/>
    <cellStyle name="常规 20 2" xfId="7601"/>
    <cellStyle name="常规 21" xfId="7620"/>
    <cellStyle name="常规 21 2" xfId="7624"/>
    <cellStyle name="常规 22" xfId="7634"/>
    <cellStyle name="常规 3" xfId="8015"/>
    <cellStyle name="常规 3 10" xfId="8016"/>
    <cellStyle name="常规 3 10 2" xfId="8017"/>
    <cellStyle name="常规 3 10 2 2" xfId="8018"/>
    <cellStyle name="常规 3 10 3" xfId="7879"/>
    <cellStyle name="常规 3 10 4" xfId="8020"/>
    <cellStyle name="常规 3 11" xfId="6355"/>
    <cellStyle name="常规 3 11 2" xfId="8022"/>
    <cellStyle name="常规 3 11 2 2" xfId="8024"/>
    <cellStyle name="常规 3 11 3" xfId="8026"/>
    <cellStyle name="常规 3 12" xfId="6581"/>
    <cellStyle name="常规 3 13" xfId="6584"/>
    <cellStyle name="常规 3 14" xfId="8028"/>
    <cellStyle name="常规 3 2" xfId="8029"/>
    <cellStyle name="常规 3 2 10" xfId="1473"/>
    <cellStyle name="常规 3 2 2" xfId="8031"/>
    <cellStyle name="常规 3 2 2 2" xfId="8033"/>
    <cellStyle name="常规 3 2 2 2 2" xfId="8034"/>
    <cellStyle name="常规 3 2 2 2 2 2" xfId="8035"/>
    <cellStyle name="常规 3 2 2 2 2 2 2" xfId="2521"/>
    <cellStyle name="常规 3 2 2 2 2 3" xfId="8037"/>
    <cellStyle name="常规 3 2 2 2 2 3 2" xfId="2529"/>
    <cellStyle name="常规 3 2 2 2 2 4" xfId="8039"/>
    <cellStyle name="常规 3 2 2 2 2 5" xfId="8044"/>
    <cellStyle name="常规 3 2 2 2 3" xfId="8046"/>
    <cellStyle name="常规 3 2 2 2 3 2" xfId="8047"/>
    <cellStyle name="常规 3 2 2 2 3 3" xfId="6723"/>
    <cellStyle name="常规 3 2 2 2 4" xfId="8048"/>
    <cellStyle name="常规 3 2 2 2 4 2" xfId="8049"/>
    <cellStyle name="常规 3 2 2 2 5" xfId="1961"/>
    <cellStyle name="常规 3 2 2 2 6" xfId="8050"/>
    <cellStyle name="常规 3 2 2 2 7" xfId="8051"/>
    <cellStyle name="常规 3 2 2 2 8" xfId="3261"/>
    <cellStyle name="常规 3 2 2 3" xfId="7667"/>
    <cellStyle name="常规 3 2 2 3 2" xfId="7670"/>
    <cellStyle name="常规 3 2 2 3 2 2" xfId="8053"/>
    <cellStyle name="常规 3 2 2 3 3" xfId="7673"/>
    <cellStyle name="常规 3 2 2 3 3 2" xfId="8055"/>
    <cellStyle name="常规 3 2 2 3 4" xfId="8057"/>
    <cellStyle name="常规 3 2 2 3 5" xfId="8058"/>
    <cellStyle name="常规 3 2 2 4" xfId="4336"/>
    <cellStyle name="常规 3 2 2 4 2" xfId="4340"/>
    <cellStyle name="常规 3 2 2 4 3" xfId="4346"/>
    <cellStyle name="常规 3 2 2 5" xfId="4370"/>
    <cellStyle name="常规 3 2 2 5 2" xfId="4372"/>
    <cellStyle name="常规 3 2 2 6" xfId="4378"/>
    <cellStyle name="常规 3 2 2 7" xfId="2734"/>
    <cellStyle name="常规 3 2 2 8" xfId="7852"/>
    <cellStyle name="常规 3 2 3" xfId="3990"/>
    <cellStyle name="常规 3 2 3 2" xfId="8059"/>
    <cellStyle name="常规 3 2 3 2 2" xfId="8060"/>
    <cellStyle name="常规 3 2 3 2 2 2" xfId="7699"/>
    <cellStyle name="常规 3 2 3 2 2 3" xfId="7701"/>
    <cellStyle name="常规 3 2 3 2 3" xfId="8061"/>
    <cellStyle name="常规 3 2 3 2 3 2" xfId="7708"/>
    <cellStyle name="常规 3 2 3 2 3 3" xfId="7710"/>
    <cellStyle name="常规 3 2 3 2 4" xfId="8062"/>
    <cellStyle name="常规 3 2 3 2 4 2" xfId="8063"/>
    <cellStyle name="常规 3 2 3 2 5" xfId="1965"/>
    <cellStyle name="常规 3 2 3 2 5 2" xfId="8064"/>
    <cellStyle name="常规 3 2 3 2 6" xfId="8065"/>
    <cellStyle name="常规 3 2 3 2 7" xfId="8066"/>
    <cellStyle name="常规 3 2 3 3" xfId="6405"/>
    <cellStyle name="常规 3 2 3 3 2" xfId="7676"/>
    <cellStyle name="常规 3 2 3 3 3" xfId="7679"/>
    <cellStyle name="常规 3 2 3 4" xfId="4394"/>
    <cellStyle name="常规 3 2 3 4 2" xfId="4399"/>
    <cellStyle name="常规 3 2 3 4 3" xfId="8068"/>
    <cellStyle name="常规 3 2 3 5" xfId="4408"/>
    <cellStyle name="常规 3 2 3 5 2" xfId="4410"/>
    <cellStyle name="常规 3 2 3 6" xfId="4415"/>
    <cellStyle name="常规 3 2 3 6 2" xfId="4419"/>
    <cellStyle name="常规 3 2 3 7" xfId="2738"/>
    <cellStyle name="常规 3 2 3 8" xfId="1483"/>
    <cellStyle name="常规 3 2 4" xfId="8069"/>
    <cellStyle name="常规 3 2 4 2" xfId="8070"/>
    <cellStyle name="常规 3 2 4 2 2" xfId="6177"/>
    <cellStyle name="常规 3 2 4 2 2 2" xfId="6179"/>
    <cellStyle name="常规 3 2 4 2 3" xfId="8071"/>
    <cellStyle name="常规 3 2 4 3" xfId="6413"/>
    <cellStyle name="常规 3 2 4 3 2" xfId="8074"/>
    <cellStyle name="常规 3 2 4 3 2 2" xfId="7799"/>
    <cellStyle name="常规 3 2 4 3 3" xfId="8076"/>
    <cellStyle name="常规 3 2 4 4" xfId="4428"/>
    <cellStyle name="常规 3 2 4 4 2" xfId="4431"/>
    <cellStyle name="常规 3 2 4 4 3" xfId="8078"/>
    <cellStyle name="常规 3 2 4 5" xfId="4436"/>
    <cellStyle name="常规 3 2 4 5 2" xfId="12"/>
    <cellStyle name="常规 3 2 4 6" xfId="2098"/>
    <cellStyle name="常规 3 2 4 7" xfId="8080"/>
    <cellStyle name="常规 3 2 5" xfId="8081"/>
    <cellStyle name="常规 3 2 5 2" xfId="8082"/>
    <cellStyle name="常规 3 2 5 2 2" xfId="8083"/>
    <cellStyle name="常规 3 2 5 2 3" xfId="8084"/>
    <cellStyle name="常规 3 2 5 3" xfId="7681"/>
    <cellStyle name="常规 3 2 5 3 2" xfId="7683"/>
    <cellStyle name="常规 3 2 5 4" xfId="1606"/>
    <cellStyle name="常规 3 2 5 4 2" xfId="8085"/>
    <cellStyle name="常规 3 2 5 5" xfId="8086"/>
    <cellStyle name="常规 3 2 5 6" xfId="1643"/>
    <cellStyle name="常规 3 2 5 7" xfId="8087"/>
    <cellStyle name="常规 3 2 6" xfId="8088"/>
    <cellStyle name="常规 3 2 6 2" xfId="8089"/>
    <cellStyle name="常规 3 2 6 3" xfId="7686"/>
    <cellStyle name="常规 3 2 7" xfId="8090"/>
    <cellStyle name="常规 3 2 7 2" xfId="1832"/>
    <cellStyle name="常规 3 2 7 3" xfId="8092"/>
    <cellStyle name="常规 3 2 8" xfId="8093"/>
    <cellStyle name="常规 3 2 8 2" xfId="8094"/>
    <cellStyle name="常规 3 2 8 3" xfId="8096"/>
    <cellStyle name="常规 3 2 9" xfId="1165"/>
    <cellStyle name="常规 3 3" xfId="7323"/>
    <cellStyle name="常规 3 3 2" xfId="8098"/>
    <cellStyle name="常规 3 3 2 2" xfId="8099"/>
    <cellStyle name="常规 3 3 2 2 2" xfId="1152"/>
    <cellStyle name="常规 3 3 2 2 2 2" xfId="8100"/>
    <cellStyle name="常规 3 3 2 2 2 3" xfId="8101"/>
    <cellStyle name="常规 3 3 2 2 3" xfId="8102"/>
    <cellStyle name="常规 3 3 2 2 3 2" xfId="8103"/>
    <cellStyle name="常规 3 3 2 2 4" xfId="2910"/>
    <cellStyle name="常规 3 3 2 2 5" xfId="8104"/>
    <cellStyle name="常规 3 3 2 3" xfId="8106"/>
    <cellStyle name="常规 3 3 2 3 2" xfId="8108"/>
    <cellStyle name="常规 3 3 2 3 3" xfId="8110"/>
    <cellStyle name="常规 3 3 2 4" xfId="4538"/>
    <cellStyle name="常规 3 3 2 4 2" xfId="4541"/>
    <cellStyle name="常规 3 3 2 4 3" xfId="4545"/>
    <cellStyle name="常规 3 3 2 5" xfId="4554"/>
    <cellStyle name="常规 3 3 2 5 2" xfId="4556"/>
    <cellStyle name="常规 3 3 2 6" xfId="4561"/>
    <cellStyle name="常规 3 3 2 6 2" xfId="4564"/>
    <cellStyle name="常规 3 3 2 7" xfId="2750"/>
    <cellStyle name="常规 3 3 2 8" xfId="7860"/>
    <cellStyle name="常规 3 3 3" xfId="8111"/>
    <cellStyle name="常规 3 3 3 2" xfId="8112"/>
    <cellStyle name="常规 3 3 3 2 2" xfId="809"/>
    <cellStyle name="常规 3 3 3 2 3" xfId="827"/>
    <cellStyle name="常规 3 3 3 3" xfId="6424"/>
    <cellStyle name="常规 3 3 3 3 2" xfId="906"/>
    <cellStyle name="常规 3 3 3 3 3" xfId="909"/>
    <cellStyle name="常规 3 3 3 4" xfId="4573"/>
    <cellStyle name="常规 3 3 3 5" xfId="4576"/>
    <cellStyle name="常规 3 3 4" xfId="8113"/>
    <cellStyle name="常规 3 3 4 2" xfId="8115"/>
    <cellStyle name="常规 3 3 4 3" xfId="8118"/>
    <cellStyle name="常规 3 3 5" xfId="8120"/>
    <cellStyle name="常规 3 3 5 2" xfId="8122"/>
    <cellStyle name="常规 3 3 6" xfId="8124"/>
    <cellStyle name="常规 3 3 7" xfId="8126"/>
    <cellStyle name="常规 3 4" xfId="7325"/>
    <cellStyle name="常规 3 4 2" xfId="8128"/>
    <cellStyle name="常规 3 4 2 2" xfId="8129"/>
    <cellStyle name="常规 3 4 2 2 2" xfId="7265"/>
    <cellStyle name="常规 3 4 2 2 2 2" xfId="6760"/>
    <cellStyle name="常规 3 4 2 2 3" xfId="7268"/>
    <cellStyle name="常规 3 4 2 2 4" xfId="3050"/>
    <cellStyle name="常规 3 4 2 3" xfId="8131"/>
    <cellStyle name="常规 3 4 2 3 2" xfId="8133"/>
    <cellStyle name="常规 3 4 2 3 3" xfId="8135"/>
    <cellStyle name="常规 3 4 2 4" xfId="4609"/>
    <cellStyle name="常规 3 4 2 4 2" xfId="4613"/>
    <cellStyle name="常规 3 4 2 5" xfId="1503"/>
    <cellStyle name="常规 3 4 3" xfId="8136"/>
    <cellStyle name="常规 3 4 3 2" xfId="8137"/>
    <cellStyle name="常规 3 4 3 2 2" xfId="8138"/>
    <cellStyle name="常规 3 4 3 3" xfId="8140"/>
    <cellStyle name="常规 3 4 3 4" xfId="3623"/>
    <cellStyle name="常规 3 4 4" xfId="8141"/>
    <cellStyle name="常规 3 4 4 2" xfId="8143"/>
    <cellStyle name="常规 3 4 4 3" xfId="8146"/>
    <cellStyle name="常规 3 4 5" xfId="8148"/>
    <cellStyle name="常规 3 4 5 2" xfId="8150"/>
    <cellStyle name="常规 3 4 6" xfId="8152"/>
    <cellStyle name="常规 3 4 6 2" xfId="8154"/>
    <cellStyle name="常规 3 4 7" xfId="8155"/>
    <cellStyle name="常规 3 4 8" xfId="7905"/>
    <cellStyle name="常规 3 5" xfId="4213"/>
    <cellStyle name="常规 3 5 2" xfId="1893"/>
    <cellStyle name="常规 3 5 2 2" xfId="8157"/>
    <cellStyle name="常规 3 5 2 2 2" xfId="8158"/>
    <cellStyle name="常规 3 5 2 2 3" xfId="8159"/>
    <cellStyle name="常规 3 5 2 3" xfId="8161"/>
    <cellStyle name="常规 3 5 2 3 2" xfId="8163"/>
    <cellStyle name="常规 3 5 2 3 3" xfId="8165"/>
    <cellStyle name="常规 3 5 2 4" xfId="4637"/>
    <cellStyle name="常规 3 5 2 5" xfId="1990"/>
    <cellStyle name="常规 3 5 3" xfId="6457"/>
    <cellStyle name="常规 3 5 3 2" xfId="8166"/>
    <cellStyle name="常规 3 5 3 3" xfId="8168"/>
    <cellStyle name="常规 3 5 4" xfId="8169"/>
    <cellStyle name="常规 3 5 4 2" xfId="8171"/>
    <cellStyle name="常规 3 5 5" xfId="8173"/>
    <cellStyle name="常规 3 6" xfId="5513"/>
    <cellStyle name="常规 3 6 2" xfId="8176"/>
    <cellStyle name="常规 3 6 2 2" xfId="6217"/>
    <cellStyle name="常规 3 6 2 2 2" xfId="8177"/>
    <cellStyle name="常规 3 6 2 2 3" xfId="8178"/>
    <cellStyle name="常规 3 6 2 3" xfId="6195"/>
    <cellStyle name="常规 3 6 2 3 2" xfId="8179"/>
    <cellStyle name="常规 3 6 2 3 3" xfId="8180"/>
    <cellStyle name="常规 3 6 2 4" xfId="4666"/>
    <cellStyle name="常规 3 6 2 5" xfId="4670"/>
    <cellStyle name="常规 3 6 3" xfId="6462"/>
    <cellStyle name="常规 3 6 3 2" xfId="8181"/>
    <cellStyle name="常规 3 6 3 3" xfId="8183"/>
    <cellStyle name="常规 3 6 4" xfId="3174"/>
    <cellStyle name="常规 3 6 4 2" xfId="6768"/>
    <cellStyle name="常规 3 6 4 3" xfId="6770"/>
    <cellStyle name="常规 3 6 5" xfId="8185"/>
    <cellStyle name="常规 3 6 5 2" xfId="8187"/>
    <cellStyle name="常规 3 6 6" xfId="3294"/>
    <cellStyle name="常规 3 7" xfId="5765"/>
    <cellStyle name="常规 3 7 2" xfId="8188"/>
    <cellStyle name="常规 3 7 2 2" xfId="8189"/>
    <cellStyle name="常规 3 7 2 2 2" xfId="8191"/>
    <cellStyle name="常规 3 7 2 2 3" xfId="8193"/>
    <cellStyle name="常规 3 7 2 3" xfId="8023"/>
    <cellStyle name="常规 3 7 2 4" xfId="8027"/>
    <cellStyle name="常规 3 7 3" xfId="8194"/>
    <cellStyle name="常规 3 7 3 2" xfId="8195"/>
    <cellStyle name="常规 3 7 3 3" xfId="8197"/>
    <cellStyle name="常规 3 7 4" xfId="8198"/>
    <cellStyle name="常规 3 7 4 2" xfId="8200"/>
    <cellStyle name="常规 3 7 5" xfId="8201"/>
    <cellStyle name="常规 3 8" xfId="5767"/>
    <cellStyle name="常规 3 8 2" xfId="8202"/>
    <cellStyle name="常规 3 8 2 2" xfId="8203"/>
    <cellStyle name="常规 3 8 2 2 2" xfId="8204"/>
    <cellStyle name="常规 3 8 2 3" xfId="8206"/>
    <cellStyle name="常规 3 8 2 3 2" xfId="8207"/>
    <cellStyle name="常规 3 8 2 4" xfId="8209"/>
    <cellStyle name="常规 3 8 2 5" xfId="8210"/>
    <cellStyle name="常规 3 8 3" xfId="8211"/>
    <cellStyle name="常规 3 8 3 2" xfId="8212"/>
    <cellStyle name="常规 3 8 3 3" xfId="8213"/>
    <cellStyle name="常规 3 8 4" xfId="252"/>
    <cellStyle name="常规 3 8 4 2" xfId="8214"/>
    <cellStyle name="常规 3 8 5" xfId="8215"/>
    <cellStyle name="常规 3 8 6" xfId="8216"/>
    <cellStyle name="常规 3 9" xfId="8217"/>
    <cellStyle name="常规 3 9 2" xfId="2697"/>
    <cellStyle name="常规 3 9 2 2" xfId="3752"/>
    <cellStyle name="常规 3 9 2 3" xfId="8218"/>
    <cellStyle name="常规 3 9 3" xfId="2497"/>
    <cellStyle name="常规 3 9 3 2" xfId="8220"/>
    <cellStyle name="常规 3 9 4" xfId="1"/>
    <cellStyle name="常规 3 9 5" xfId="8221"/>
    <cellStyle name="常规 33" xfId="8222"/>
    <cellStyle name="常规 33 2" xfId="8223"/>
    <cellStyle name="常规 33 3" xfId="6712"/>
    <cellStyle name="常规 4" xfId="1332"/>
    <cellStyle name="常规 4 10" xfId="8225"/>
    <cellStyle name="常规 4 10 2" xfId="8227"/>
    <cellStyle name="常规 4 11" xfId="8229"/>
    <cellStyle name="常规 4 2" xfId="1336"/>
    <cellStyle name="常规 4 2 2" xfId="8233"/>
    <cellStyle name="常规 4 2 2 2" xfId="8235"/>
    <cellStyle name="常规 4 2 2 2 2" xfId="8239"/>
    <cellStyle name="常规 4 2 2 2 2 2" xfId="8242"/>
    <cellStyle name="常规 4 2 2 2 2 3" xfId="8245"/>
    <cellStyle name="常规 4 2 2 2 3" xfId="8248"/>
    <cellStyle name="常规 4 2 2 2 3 2" xfId="8251"/>
    <cellStyle name="常规 4 2 2 2 4" xfId="5048"/>
    <cellStyle name="常规 4 2 2 2 5" xfId="5057"/>
    <cellStyle name="常规 4 2 2 3" xfId="72"/>
    <cellStyle name="常规 4 2 2 3 2" xfId="8253"/>
    <cellStyle name="常规 4 2 2 3 3" xfId="8257"/>
    <cellStyle name="常规 4 2 2 4" xfId="4779"/>
    <cellStyle name="常规 4 2 2 4 2" xfId="4784"/>
    <cellStyle name="常规 4 2 2 4 3" xfId="4786"/>
    <cellStyle name="常规 4 2 2 5" xfId="4803"/>
    <cellStyle name="常规 4 2 2 5 2" xfId="4806"/>
    <cellStyle name="常规 4 2 2 6" xfId="4812"/>
    <cellStyle name="常规 4 2 3" xfId="5592"/>
    <cellStyle name="常规 4 2 3 2" xfId="1919"/>
    <cellStyle name="常规 4 2 3 2 2" xfId="8261"/>
    <cellStyle name="常规 4 2 3 2 2 2" xfId="8040"/>
    <cellStyle name="常规 4 2 3 2 3" xfId="8264"/>
    <cellStyle name="常规 4 2 3 2 4" xfId="326"/>
    <cellStyle name="常规 4 2 3 3" xfId="8267"/>
    <cellStyle name="常规 4 2 3 3 2" xfId="8270"/>
    <cellStyle name="常规 4 2 3 3 3" xfId="8273"/>
    <cellStyle name="常规 4 2 3 4" xfId="4832"/>
    <cellStyle name="常规 4 2 3 4 2" xfId="4837"/>
    <cellStyle name="常规 4 2 3 5" xfId="4845"/>
    <cellStyle name="常规 4 2 3 6" xfId="4850"/>
    <cellStyle name="常规 4 2 3 7" xfId="4857"/>
    <cellStyle name="常规 4 2 4" xfId="5596"/>
    <cellStyle name="常规 4 2 4 2" xfId="8276"/>
    <cellStyle name="常规 4 2 4 2 2" xfId="8279"/>
    <cellStyle name="常规 4 2 4 2 3" xfId="8282"/>
    <cellStyle name="常规 4 2 4 3" xfId="8285"/>
    <cellStyle name="常规 4 2 4 4" xfId="1684"/>
    <cellStyle name="常规 4 2 4 5" xfId="4864"/>
    <cellStyle name="常规 4 2 5" xfId="5772"/>
    <cellStyle name="常规 4 2 5 2" xfId="3391"/>
    <cellStyle name="常规 4 2 5 2 2" xfId="3014"/>
    <cellStyle name="常规 4 2 5 3" xfId="2510"/>
    <cellStyle name="常规 4 2 6" xfId="7023"/>
    <cellStyle name="常规 4 2 6 2" xfId="2711"/>
    <cellStyle name="常规 4 2 7" xfId="7026"/>
    <cellStyle name="常规 4 2 7 2" xfId="3780"/>
    <cellStyle name="常规 4 2 8" xfId="7027"/>
    <cellStyle name="常规 4 2 9" xfId="2818"/>
    <cellStyle name="常规 4 3" xfId="3719"/>
    <cellStyle name="常规 4 3 2" xfId="8291"/>
    <cellStyle name="常规 4 3 2 2" xfId="8294"/>
    <cellStyle name="常规 4 3 2 2 2" xfId="8296"/>
    <cellStyle name="常规 4 3 2 2 3" xfId="8298"/>
    <cellStyle name="常规 4 3 2 3" xfId="8300"/>
    <cellStyle name="常规 4 3 2 3 2" xfId="8302"/>
    <cellStyle name="常规 4 3 2 3 3" xfId="8304"/>
    <cellStyle name="常规 4 3 2 4" xfId="4968"/>
    <cellStyle name="常规 4 3 2 4 2" xfId="4969"/>
    <cellStyle name="常规 4 3 2 5" xfId="4985"/>
    <cellStyle name="常规 4 3 2 6" xfId="4991"/>
    <cellStyle name="常规 4 3 2 7" xfId="4997"/>
    <cellStyle name="常规 4 3 3" xfId="5602"/>
    <cellStyle name="常规 4 3 3 2" xfId="8306"/>
    <cellStyle name="常规 4 3 3 2 2" xfId="8309"/>
    <cellStyle name="常规 4 3 3 3" xfId="8311"/>
    <cellStyle name="常规 4 3 3 4" xfId="5004"/>
    <cellStyle name="常规 4 3 3 5" xfId="5009"/>
    <cellStyle name="常规 4 3 4" xfId="4685"/>
    <cellStyle name="常规 4 3 4 2" xfId="4691"/>
    <cellStyle name="常规 4 3 4 2 2" xfId="4697"/>
    <cellStyle name="常规 4 3 4 3" xfId="4703"/>
    <cellStyle name="常规 4 3 5" xfId="4731"/>
    <cellStyle name="常规 4 3 6" xfId="4746"/>
    <cellStyle name="常规 4 3 7" xfId="4758"/>
    <cellStyle name="常规 4 3 8" xfId="4766"/>
    <cellStyle name="常规 4 4" xfId="8231"/>
    <cellStyle name="常规 4 4 2" xfId="8238"/>
    <cellStyle name="常规 4 4 2 2" xfId="8241"/>
    <cellStyle name="常规 4 4 2 2 2" xfId="8244"/>
    <cellStyle name="常规 4 4 2 2 3" xfId="8247"/>
    <cellStyle name="常规 4 4 2 3" xfId="8250"/>
    <cellStyle name="常规 4 4 2 4" xfId="5050"/>
    <cellStyle name="常规 4 4 3" xfId="74"/>
    <cellStyle name="常规 4 4 3 2" xfId="8256"/>
    <cellStyle name="常规 4 4 3 3" xfId="8260"/>
    <cellStyle name="常规 4 4 4" xfId="4777"/>
    <cellStyle name="常规 4 4 5" xfId="4801"/>
    <cellStyle name="常规 4 4 6" xfId="4815"/>
    <cellStyle name="常规 4 4 7" xfId="4822"/>
    <cellStyle name="常规 4 5" xfId="5590"/>
    <cellStyle name="常规 4 5 2" xfId="1922"/>
    <cellStyle name="常规 4 5 2 2" xfId="8263"/>
    <cellStyle name="常规 4 5 2 2 2" xfId="8042"/>
    <cellStyle name="常规 4 5 2 3" xfId="8266"/>
    <cellStyle name="常规 4 5 2 3 2" xfId="8313"/>
    <cellStyle name="常规 4 5 2 4" xfId="328"/>
    <cellStyle name="常规 4 5 2 5" xfId="200"/>
    <cellStyle name="常规 4 5 3" xfId="8269"/>
    <cellStyle name="常规 4 5 3 2" xfId="8272"/>
    <cellStyle name="常规 4 5 3 3" xfId="8275"/>
    <cellStyle name="常规 4 5 4" xfId="4830"/>
    <cellStyle name="常规 4 5 4 2" xfId="4835"/>
    <cellStyle name="常规 4 5 4 3" xfId="8315"/>
    <cellStyle name="常规 4 5 5" xfId="4843"/>
    <cellStyle name="常规 4 5 6" xfId="4853"/>
    <cellStyle name="常规 4 6" xfId="5595"/>
    <cellStyle name="常规 4 6 2" xfId="8278"/>
    <cellStyle name="常规 4 6 2 2" xfId="8281"/>
    <cellStyle name="常规 4 6 2 3" xfId="8284"/>
    <cellStyle name="常规 4 6 3" xfId="8288"/>
    <cellStyle name="常规 4 6 3 2" xfId="8317"/>
    <cellStyle name="常规 4 6 3 3" xfId="8319"/>
    <cellStyle name="常规 4 6 4" xfId="1688"/>
    <cellStyle name="常规 4 6 5" xfId="4867"/>
    <cellStyle name="常规 4 7" xfId="5771"/>
    <cellStyle name="常规 4 7 2" xfId="3393"/>
    <cellStyle name="常规 4 7 2 2" xfId="3016"/>
    <cellStyle name="常规 4 7 2 3" xfId="528"/>
    <cellStyle name="常规 4 7 3" xfId="2512"/>
    <cellStyle name="常规 4 7 4" xfId="4882"/>
    <cellStyle name="常规 4 8" xfId="7022"/>
    <cellStyle name="常规 4 8 2" xfId="2709"/>
    <cellStyle name="常规 4 8 2 2" xfId="3601"/>
    <cellStyle name="常规 4 8 3" xfId="2519"/>
    <cellStyle name="常规 4 9" xfId="7025"/>
    <cellStyle name="常规 4 9 2" xfId="3778"/>
    <cellStyle name="常规 5" xfId="8320"/>
    <cellStyle name="常规 5 10" xfId="2727"/>
    <cellStyle name="常规 5 11" xfId="2568"/>
    <cellStyle name="常规 5 12" xfId="8321"/>
    <cellStyle name="常规 5 2" xfId="2996"/>
    <cellStyle name="常规 5 2 2" xfId="92"/>
    <cellStyle name="常规 5 2 2 2" xfId="8323"/>
    <cellStyle name="常规 5 2 2 2 2" xfId="7611"/>
    <cellStyle name="常规 5 2 2 2 2 2" xfId="7612"/>
    <cellStyle name="常规 5 2 2 2 3" xfId="7616"/>
    <cellStyle name="常规 5 2 2 2 3 2" xfId="8324"/>
    <cellStyle name="常规 5 2 2 2 4" xfId="8325"/>
    <cellStyle name="常规 5 2 2 2 5" xfId="8326"/>
    <cellStyle name="常规 5 2 2 3" xfId="8327"/>
    <cellStyle name="常规 5 2 2 3 2" xfId="7625"/>
    <cellStyle name="常规 5 2 2 3 3" xfId="7630"/>
    <cellStyle name="常规 5 2 2 4" xfId="7568"/>
    <cellStyle name="常规 5 2 2 4 2" xfId="1760"/>
    <cellStyle name="常规 5 2 2 5" xfId="7571"/>
    <cellStyle name="常规 5 2 3" xfId="104"/>
    <cellStyle name="常规 5 2 3 2" xfId="8328"/>
    <cellStyle name="常规 5 2 3 2 2" xfId="8329"/>
    <cellStyle name="常规 5 2 3 2 2 2" xfId="8330"/>
    <cellStyle name="常规 5 2 3 2 3" xfId="8332"/>
    <cellStyle name="常规 5 2 3 2 3 2" xfId="8333"/>
    <cellStyle name="常规 5 2 3 2 4" xfId="8334"/>
    <cellStyle name="常规 5 2 3 2 5" xfId="8205"/>
    <cellStyle name="常规 5 2 3 3" xfId="8335"/>
    <cellStyle name="常规 5 2 3 3 2" xfId="8337"/>
    <cellStyle name="常规 5 2 3 3 3" xfId="8338"/>
    <cellStyle name="常规 5 2 3 4" xfId="7576"/>
    <cellStyle name="常规 5 2 3 4 2" xfId="8340"/>
    <cellStyle name="常规 5 2 3 5" xfId="8341"/>
    <cellStyle name="常规 5 2 3 6" xfId="8342"/>
    <cellStyle name="常规 5 2 4" xfId="8343"/>
    <cellStyle name="常规 5 2 4 2" xfId="8344"/>
    <cellStyle name="常规 5 2 4 2 2" xfId="8347"/>
    <cellStyle name="常规 5 2 4 2 2 2" xfId="8348"/>
    <cellStyle name="常规 5 2 4 2 3" xfId="8350"/>
    <cellStyle name="常规 5 2 4 3" xfId="8351"/>
    <cellStyle name="常规 5 2 4 3 2" xfId="8353"/>
    <cellStyle name="常规 5 2 4 4" xfId="8354"/>
    <cellStyle name="常规 5 2 4 5" xfId="4022"/>
    <cellStyle name="常规 5 2 5" xfId="268"/>
    <cellStyle name="常规 5 2 5 2" xfId="8356"/>
    <cellStyle name="常规 5 2 5 2 2" xfId="8357"/>
    <cellStyle name="常规 5 2 5 3" xfId="8358"/>
    <cellStyle name="常规 5 2 5 4" xfId="8359"/>
    <cellStyle name="常规 5 2 6" xfId="7041"/>
    <cellStyle name="常规 5 2 6 2" xfId="6830"/>
    <cellStyle name="常规 5 2 6 3" xfId="6833"/>
    <cellStyle name="常规 5 2 7" xfId="7043"/>
    <cellStyle name="常规 5 2 7 2" xfId="7045"/>
    <cellStyle name="常规 5 2 8" xfId="7048"/>
    <cellStyle name="常规 5 2 8 2" xfId="8360"/>
    <cellStyle name="常规 5 2 9" xfId="7050"/>
    <cellStyle name="常规 5 3" xfId="2999"/>
    <cellStyle name="常规 5 3 2" xfId="8361"/>
    <cellStyle name="常规 5 3 2 2" xfId="8362"/>
    <cellStyle name="常规 5 3 2 2 2" xfId="8363"/>
    <cellStyle name="常规 5 3 2 2 3" xfId="8364"/>
    <cellStyle name="常规 5 3 2 3" xfId="8365"/>
    <cellStyle name="常规 5 3 2 3 2" xfId="8366"/>
    <cellStyle name="常规 5 3 2 4" xfId="7588"/>
    <cellStyle name="常规 5 3 2 4 2" xfId="8367"/>
    <cellStyle name="常规 5 3 2 5" xfId="7590"/>
    <cellStyle name="常规 5 3 2 6" xfId="8368"/>
    <cellStyle name="常规 5 3 3" xfId="8369"/>
    <cellStyle name="常规 5 3 3 2" xfId="8370"/>
    <cellStyle name="常规 5 3 3 3" xfId="8371"/>
    <cellStyle name="常规 5 3 4" xfId="4888"/>
    <cellStyle name="常规 5 3 4 2" xfId="4891"/>
    <cellStyle name="常规 5 3 5" xfId="4917"/>
    <cellStyle name="常规 5 3 5 2" xfId="4920"/>
    <cellStyle name="常规 5 3 6" xfId="4944"/>
    <cellStyle name="常规 5 3 7" xfId="4954"/>
    <cellStyle name="常规 5 4" xfId="8290"/>
    <cellStyle name="常规 5 4 2" xfId="8293"/>
    <cellStyle name="常规 5 4 2 2" xfId="8295"/>
    <cellStyle name="常规 5 4 2 2 2" xfId="8372"/>
    <cellStyle name="常规 5 4 2 3" xfId="8297"/>
    <cellStyle name="常规 5 4 2 4" xfId="7613"/>
    <cellStyle name="常规 5 4 3" xfId="8299"/>
    <cellStyle name="常规 5 4 3 2" xfId="8301"/>
    <cellStyle name="常规 5 4 3 3" xfId="8303"/>
    <cellStyle name="常规 5 4 4" xfId="4966"/>
    <cellStyle name="常规 5 4 5" xfId="4983"/>
    <cellStyle name="常规 5 4 6" xfId="4989"/>
    <cellStyle name="常规 5 4 7" xfId="4995"/>
    <cellStyle name="常规 5 5" xfId="5601"/>
    <cellStyle name="常规 5 5 2" xfId="8305"/>
    <cellStyle name="常规 5 5 2 2" xfId="8308"/>
    <cellStyle name="常规 5 5 2 2 2" xfId="8374"/>
    <cellStyle name="常规 5 5 2 3" xfId="8376"/>
    <cellStyle name="常规 5 5 2 4" xfId="7628"/>
    <cellStyle name="常规 5 5 3" xfId="8310"/>
    <cellStyle name="常规 5 5 3 2" xfId="8377"/>
    <cellStyle name="常规 5 5 4" xfId="5003"/>
    <cellStyle name="常规 5 5 5" xfId="5008"/>
    <cellStyle name="常规 5 5 6" xfId="5013"/>
    <cellStyle name="常规 5 5 7" xfId="5017"/>
    <cellStyle name="常规 5 6" xfId="4688"/>
    <cellStyle name="常规 5 6 2" xfId="4693"/>
    <cellStyle name="常规 5 6 2 2" xfId="4700"/>
    <cellStyle name="常规 5 6 2 2 2" xfId="797"/>
    <cellStyle name="常规 5 6 2 3" xfId="720"/>
    <cellStyle name="常规 5 6 2 4" xfId="743"/>
    <cellStyle name="常规 5 6 3" xfId="4705"/>
    <cellStyle name="常规 5 6 3 2" xfId="122"/>
    <cellStyle name="常规 5 6 4" xfId="4710"/>
    <cellStyle name="常规 5 6 5" xfId="4717"/>
    <cellStyle name="常规 5 7" xfId="4733"/>
    <cellStyle name="常规 5 7 2" xfId="4737"/>
    <cellStyle name="常规 5 7 2 2" xfId="4738"/>
    <cellStyle name="常规 5 7 2 3" xfId="8378"/>
    <cellStyle name="常规 5 7 3" xfId="2539"/>
    <cellStyle name="常规 5 7 4" xfId="4742"/>
    <cellStyle name="常规 5 8" xfId="4749"/>
    <cellStyle name="常规 5 8 2" xfId="4755"/>
    <cellStyle name="常规 5 8 3" xfId="2543"/>
    <cellStyle name="常规 5 9" xfId="4761"/>
    <cellStyle name="常规 5 9 2" xfId="4763"/>
    <cellStyle name="常规 5 9 3" xfId="8379"/>
    <cellStyle name="常规 5 9 4" xfId="2562"/>
    <cellStyle name="常规 6" xfId="8380"/>
    <cellStyle name="常规 6 10" xfId="8381"/>
    <cellStyle name="常规 6 11" xfId="8382"/>
    <cellStyle name="常规 6 12" xfId="7536"/>
    <cellStyle name="常规 6 2" xfId="8383"/>
    <cellStyle name="常规 6 2 2" xfId="8385"/>
    <cellStyle name="常规 6 2 2 2" xfId="8387"/>
    <cellStyle name="常规 6 2 2 2 2" xfId="7069"/>
    <cellStyle name="常规 6 2 2 2 2 2" xfId="5067"/>
    <cellStyle name="常规 6 2 2 2 2 3" xfId="8389"/>
    <cellStyle name="常规 6 2 2 2 3" xfId="7071"/>
    <cellStyle name="常规 6 2 2 2 3 2" xfId="8392"/>
    <cellStyle name="常规 6 2 2 2 4" xfId="8393"/>
    <cellStyle name="常规 6 2 2 2 5" xfId="3579"/>
    <cellStyle name="常规 6 2 2 3" xfId="8394"/>
    <cellStyle name="常规 6 2 2 3 2" xfId="8395"/>
    <cellStyle name="常规 6 2 2 3 3" xfId="8396"/>
    <cellStyle name="常规 6 2 2 4" xfId="8398"/>
    <cellStyle name="常规 6 2 2 4 2" xfId="1267"/>
    <cellStyle name="常规 6 2 2 4 3" xfId="1272"/>
    <cellStyle name="常规 6 2 2 5" xfId="8399"/>
    <cellStyle name="常规 6 2 2 5 2" xfId="1421"/>
    <cellStyle name="常规 6 2 2 6" xfId="8400"/>
    <cellStyle name="常规 6 2 2 7" xfId="8401"/>
    <cellStyle name="常规 6 2 2 8" xfId="8402"/>
    <cellStyle name="常规 6 2 3" xfId="8404"/>
    <cellStyle name="常规 6 2 3 2" xfId="1383"/>
    <cellStyle name="常规 6 2 3 2 2" xfId="7815"/>
    <cellStyle name="常规 6 2 3 3" xfId="8405"/>
    <cellStyle name="常规 6 2 3 3 2" xfId="5186"/>
    <cellStyle name="常规 6 2 3 4" xfId="8406"/>
    <cellStyle name="常规 6 2 3 5" xfId="8407"/>
    <cellStyle name="常规 6 2 4" xfId="8408"/>
    <cellStyle name="常规 6 2 4 2" xfId="2754"/>
    <cellStyle name="常规 6 2 4 3" xfId="2759"/>
    <cellStyle name="常规 6 2 5" xfId="1525"/>
    <cellStyle name="常规 6 2 5 2" xfId="8409"/>
    <cellStyle name="常规 6 2 5 3" xfId="2599"/>
    <cellStyle name="常规 6 2 6" xfId="7062"/>
    <cellStyle name="常规 6 2 7" xfId="7064"/>
    <cellStyle name="常规 6 2 8" xfId="8410"/>
    <cellStyle name="常规 6 2 9" xfId="8411"/>
    <cellStyle name="常规 6 3" xfId="8412"/>
    <cellStyle name="常规 6 3 2" xfId="8413"/>
    <cellStyle name="常规 6 3 2 2" xfId="8414"/>
    <cellStyle name="常规 6 3 2 2 2" xfId="3069"/>
    <cellStyle name="常规 6 3 2 2 2 2" xfId="3075"/>
    <cellStyle name="常规 6 3 2 2 3" xfId="3089"/>
    <cellStyle name="常规 6 3 2 2 3 2" xfId="3091"/>
    <cellStyle name="常规 6 3 2 2 4" xfId="3110"/>
    <cellStyle name="常规 6 3 2 2 5" xfId="3825"/>
    <cellStyle name="常规 6 3 2 3" xfId="8415"/>
    <cellStyle name="常规 6 3 2 3 2" xfId="8416"/>
    <cellStyle name="常规 6 3 2 4" xfId="8417"/>
    <cellStyle name="常规 6 3 2 4 2" xfId="8418"/>
    <cellStyle name="常规 6 3 2 5" xfId="8419"/>
    <cellStyle name="常规 6 3 2 6" xfId="8420"/>
    <cellStyle name="常规 6 3 3" xfId="8421"/>
    <cellStyle name="常规 6 3 3 2" xfId="8422"/>
    <cellStyle name="常规 6 3 3 2 2" xfId="7831"/>
    <cellStyle name="常规 6 3 3 3" xfId="8423"/>
    <cellStyle name="常规 6 3 3 3 2" xfId="7836"/>
    <cellStyle name="常规 6 3 3 4" xfId="8424"/>
    <cellStyle name="常规 6 3 3 5" xfId="8425"/>
    <cellStyle name="常规 6 3 4" xfId="5027"/>
    <cellStyle name="常规 6 3 4 2" xfId="5031"/>
    <cellStyle name="常规 6 3 4 3" xfId="3882"/>
    <cellStyle name="常规 6 3 5" xfId="5034"/>
    <cellStyle name="常规 6 3 5 2" xfId="5037"/>
    <cellStyle name="常规 6 3 6" xfId="5041"/>
    <cellStyle name="常规 6 3 7" xfId="8426"/>
    <cellStyle name="常规 6 3 8" xfId="8427"/>
    <cellStyle name="常规 6 4" xfId="8236"/>
    <cellStyle name="常规 6 4 2" xfId="8240"/>
    <cellStyle name="常规 6 4 2 2" xfId="8243"/>
    <cellStyle name="常规 6 4 2 2 2" xfId="6964"/>
    <cellStyle name="常规 6 4 2 2 3" xfId="8428"/>
    <cellStyle name="常规 6 4 2 3" xfId="8246"/>
    <cellStyle name="常规 6 4 2 3 2" xfId="8429"/>
    <cellStyle name="常规 6 4 2 3 3" xfId="7918"/>
    <cellStyle name="常规 6 4 2 4" xfId="8331"/>
    <cellStyle name="常规 6 4 2 4 2" xfId="8430"/>
    <cellStyle name="常规 6 4 2 5" xfId="8431"/>
    <cellStyle name="常规 6 4 2 6" xfId="8432"/>
    <cellStyle name="常规 6 4 3" xfId="8249"/>
    <cellStyle name="常规 6 4 3 2" xfId="8252"/>
    <cellStyle name="常规 6 4 3 3" xfId="8433"/>
    <cellStyle name="常规 6 4 4" xfId="5049"/>
    <cellStyle name="常规 6 4 4 2" xfId="5054"/>
    <cellStyle name="常规 6 4 5" xfId="5058"/>
    <cellStyle name="常规 6 4 5 2" xfId="5063"/>
    <cellStyle name="常规 6 4 6" xfId="5066"/>
    <cellStyle name="常规 6 4 6 2" xfId="8434"/>
    <cellStyle name="常规 6 4 7" xfId="8388"/>
    <cellStyle name="常规 6 4 8" xfId="8435"/>
    <cellStyle name="常规 6 5" xfId="73"/>
    <cellStyle name="常规 6 5 2" xfId="8254"/>
    <cellStyle name="常规 6 5 2 2" xfId="8437"/>
    <cellStyle name="常规 6 5 2 2 2" xfId="8439"/>
    <cellStyle name="常规 6 5 2 3" xfId="8441"/>
    <cellStyle name="常规 6 5 2 3 2" xfId="8442"/>
    <cellStyle name="常规 6 5 2 4" xfId="8444"/>
    <cellStyle name="常规 6 5 2 5" xfId="8445"/>
    <cellStyle name="常规 6 5 3" xfId="8258"/>
    <cellStyle name="常规 6 5 3 2" xfId="1243"/>
    <cellStyle name="常规 6 5 3 3" xfId="8446"/>
    <cellStyle name="常规 6 5 4" xfId="5070"/>
    <cellStyle name="常规 6 5 4 2" xfId="8447"/>
    <cellStyle name="常规 6 5 4 3" xfId="6212"/>
    <cellStyle name="常规 6 5 5" xfId="5073"/>
    <cellStyle name="常规 6 5 6" xfId="8390"/>
    <cellStyle name="常规 6 6" xfId="4780"/>
    <cellStyle name="常规 6 6 2" xfId="4785"/>
    <cellStyle name="常规 6 6 2 2" xfId="4241"/>
    <cellStyle name="常规 6 6 2 2 2" xfId="4244"/>
    <cellStyle name="常规 6 6 2 3" xfId="8448"/>
    <cellStyle name="常规 6 6 2 3 2" xfId="8449"/>
    <cellStyle name="常规 6 6 2 4" xfId="8451"/>
    <cellStyle name="常规 6 6 2 5" xfId="8453"/>
    <cellStyle name="常规 6 6 3" xfId="4787"/>
    <cellStyle name="常规 6 6 3 2" xfId="4789"/>
    <cellStyle name="常规 6 6 4" xfId="4794"/>
    <cellStyle name="常规 6 6 4 2" xfId="4796"/>
    <cellStyle name="常规 6 6 5" xfId="4798"/>
    <cellStyle name="常规 6 6 6" xfId="8454"/>
    <cellStyle name="常规 6 7" xfId="4804"/>
    <cellStyle name="常规 6 7 2" xfId="4807"/>
    <cellStyle name="常规 6 7 2 2" xfId="4809"/>
    <cellStyle name="常规 6 7 2 3" xfId="8455"/>
    <cellStyle name="常规 6 7 3" xfId="8456"/>
    <cellStyle name="常规 6 7 3 2" xfId="8457"/>
    <cellStyle name="常规 6 7 4" xfId="8458"/>
    <cellStyle name="常规 6 7 5" xfId="8459"/>
    <cellStyle name="常规 6 8" xfId="4813"/>
    <cellStyle name="常规 6 8 2" xfId="4816"/>
    <cellStyle name="常规 6 8 3" xfId="8460"/>
    <cellStyle name="常规 6 9" xfId="4820"/>
    <cellStyle name="常规 6 9 2" xfId="4824"/>
    <cellStyle name="常规 7" xfId="8461"/>
    <cellStyle name="常规 7 10" xfId="5598"/>
    <cellStyle name="常规 7 2" xfId="8462"/>
    <cellStyle name="常规 7 2 2" xfId="8463"/>
    <cellStyle name="常规 7 2 2 2" xfId="8465"/>
    <cellStyle name="常规 7 2 2 2 2" xfId="7867"/>
    <cellStyle name="常规 7 2 2 2 3" xfId="1615"/>
    <cellStyle name="常规 7 2 2 3" xfId="8467"/>
    <cellStyle name="常规 7 2 2 3 2" xfId="7870"/>
    <cellStyle name="常规 7 2 2 3 3" xfId="1637"/>
    <cellStyle name="常规 7 2 2 4" xfId="8469"/>
    <cellStyle name="常规 7 2 2 5" xfId="8006"/>
    <cellStyle name="常规 7 2 2 6" xfId="8470"/>
    <cellStyle name="常规 7 2 2 7" xfId="6521"/>
    <cellStyle name="常规 7 2 3" xfId="8471"/>
    <cellStyle name="常规 7 2 3 2" xfId="8472"/>
    <cellStyle name="常规 7 2 3 3" xfId="8474"/>
    <cellStyle name="常规 7 2 4" xfId="8475"/>
    <cellStyle name="常规 7 2 4 2" xfId="8476"/>
    <cellStyle name="常规 7 2 4 3" xfId="3133"/>
    <cellStyle name="常规 7 2 5" xfId="1530"/>
    <cellStyle name="常规 7 2 5 2" xfId="8477"/>
    <cellStyle name="常规 7 2 6" xfId="7075"/>
    <cellStyle name="常规 7 2 7" xfId="8478"/>
    <cellStyle name="常规 7 2 8" xfId="5336"/>
    <cellStyle name="常规 7 3" xfId="8479"/>
    <cellStyle name="常规 7 3 2" xfId="8480"/>
    <cellStyle name="常规 7 3 2 2" xfId="8482"/>
    <cellStyle name="常规 7 3 2 2 2" xfId="8097"/>
    <cellStyle name="常规 7 3 2 2 3" xfId="1915"/>
    <cellStyle name="常规 7 3 2 3" xfId="8484"/>
    <cellStyle name="常规 7 3 2 3 2" xfId="8485"/>
    <cellStyle name="常规 7 3 2 3 3" xfId="1192"/>
    <cellStyle name="常规 7 3 2 4" xfId="8486"/>
    <cellStyle name="常规 7 3 2 5" xfId="8487"/>
    <cellStyle name="常规 7 3 3" xfId="8488"/>
    <cellStyle name="常规 7 3 3 2" xfId="8489"/>
    <cellStyle name="常规 7 3 3 3" xfId="8491"/>
    <cellStyle name="常规 7 3 4" xfId="5086"/>
    <cellStyle name="常规 7 3 4 2" xfId="5090"/>
    <cellStyle name="常规 7 3 4 3" xfId="3905"/>
    <cellStyle name="常规 7 3 5" xfId="5093"/>
    <cellStyle name="常规 7 3 5 2" xfId="5097"/>
    <cellStyle name="常规 7 3 6" xfId="5101"/>
    <cellStyle name="常规 7 3 7" xfId="8492"/>
    <cellStyle name="常规 7 4" xfId="1920"/>
    <cellStyle name="常规 7 4 2" xfId="8262"/>
    <cellStyle name="常规 7 4 2 2" xfId="8041"/>
    <cellStyle name="常规 7 4 2 2 2" xfId="4194"/>
    <cellStyle name="常规 7 4 2 2 3" xfId="2418"/>
    <cellStyle name="常规 7 4 2 3" xfId="8045"/>
    <cellStyle name="常规 7 4 2 3 2" xfId="4649"/>
    <cellStyle name="常规 7 4 2 4" xfId="8349"/>
    <cellStyle name="常规 7 4 2 5" xfId="8493"/>
    <cellStyle name="常规 7 4 3" xfId="8265"/>
    <cellStyle name="常规 7 4 3 2" xfId="8312"/>
    <cellStyle name="常规 7 4 3 3" xfId="8494"/>
    <cellStyle name="常规 7 4 4" xfId="327"/>
    <cellStyle name="常规 7 4 4 2" xfId="226"/>
    <cellStyle name="常规 7 4 4 3" xfId="8495"/>
    <cellStyle name="常规 7 4 5" xfId="199"/>
    <cellStyle name="常规 7 4 6" xfId="211"/>
    <cellStyle name="常规 7 5" xfId="8268"/>
    <cellStyle name="常规 7 5 2" xfId="8271"/>
    <cellStyle name="常规 7 5 2 2" xfId="8496"/>
    <cellStyle name="常规 7 5 2 3" xfId="8497"/>
    <cellStyle name="常规 7 5 3" xfId="8274"/>
    <cellStyle name="常规 7 5 3 2" xfId="353"/>
    <cellStyle name="常规 7 5 4" xfId="365"/>
    <cellStyle name="常规 7 5 5" xfId="7976"/>
    <cellStyle name="常规 7 6" xfId="4833"/>
    <cellStyle name="常规 7 6 2" xfId="4838"/>
    <cellStyle name="常规 7 6 3" xfId="8314"/>
    <cellStyle name="常规 7 7" xfId="4846"/>
    <cellStyle name="常规 7 7 2" xfId="4847"/>
    <cellStyle name="常规 7 8" xfId="4851"/>
    <cellStyle name="常规 7 8 2" xfId="4855"/>
    <cellStyle name="常规 7 9" xfId="4858"/>
    <cellStyle name="常规 8" xfId="3136"/>
    <cellStyle name="常规 8 2" xfId="8498"/>
    <cellStyle name="常规 8 2 2" xfId="5270"/>
    <cellStyle name="常规 8 2 2 2" xfId="5273"/>
    <cellStyle name="常规 8 2 2 2 2" xfId="8499"/>
    <cellStyle name="常规 8 2 2 2 3" xfId="8500"/>
    <cellStyle name="常规 8 2 2 3" xfId="8501"/>
    <cellStyle name="常规 8 2 2 3 2" xfId="8502"/>
    <cellStyle name="常规 8 2 2 3 3" xfId="8503"/>
    <cellStyle name="常规 8 2 2 4" xfId="8504"/>
    <cellStyle name="常规 8 2 2 4 2" xfId="8505"/>
    <cellStyle name="常规 8 2 2 5" xfId="8219"/>
    <cellStyle name="常规 8 2 2 6" xfId="8506"/>
    <cellStyle name="常规 8 2 2 7" xfId="6602"/>
    <cellStyle name="常规 8 2 3" xfId="5275"/>
    <cellStyle name="常规 8 2 3 2" xfId="6196"/>
    <cellStyle name="常规 8 2 3 3" xfId="89"/>
    <cellStyle name="常规 8 2 4" xfId="5277"/>
    <cellStyle name="常规 8 2 4 2" xfId="8507"/>
    <cellStyle name="常规 8 2 4 3" xfId="8509"/>
    <cellStyle name="常规 8 2 5" xfId="8510"/>
    <cellStyle name="常规 8 2 5 2" xfId="8511"/>
    <cellStyle name="常规 8 2 6" xfId="928"/>
    <cellStyle name="常规 8 2 7" xfId="938"/>
    <cellStyle name="常规 8 2 8" xfId="1259"/>
    <cellStyle name="常规 8 3" xfId="8512"/>
    <cellStyle name="常规 8 3 2" xfId="8513"/>
    <cellStyle name="常规 8 3 2 2" xfId="8514"/>
    <cellStyle name="常规 8 3 2 2 2" xfId="6386"/>
    <cellStyle name="常规 8 3 2 3" xfId="8516"/>
    <cellStyle name="常规 8 3 2 4" xfId="8518"/>
    <cellStyle name="常规 8 3 3" xfId="8520"/>
    <cellStyle name="常规 8 3 3 2" xfId="8521"/>
    <cellStyle name="常规 8 3 3 3" xfId="8524"/>
    <cellStyle name="常规 8 3 4" xfId="5122"/>
    <cellStyle name="常规 8 3 4 2" xfId="5125"/>
    <cellStyle name="常规 8 3 5" xfId="5131"/>
    <cellStyle name="常规 8 3 6" xfId="951"/>
    <cellStyle name="常规 8 3 7" xfId="8526"/>
    <cellStyle name="常规 8 4" xfId="8277"/>
    <cellStyle name="常规 8 4 2" xfId="8280"/>
    <cellStyle name="常规 8 4 2 2" xfId="7703"/>
    <cellStyle name="常规 8 4 3" xfId="8283"/>
    <cellStyle name="常规 8 5" xfId="8286"/>
    <cellStyle name="常规 8 5 2" xfId="8316"/>
    <cellStyle name="常规 8 5 3" xfId="8318"/>
    <cellStyle name="常规 8 6" xfId="1685"/>
    <cellStyle name="常规 8 6 2" xfId="4861"/>
    <cellStyle name="常规 8 7" xfId="4865"/>
    <cellStyle name="常规 8 7 2" xfId="4868"/>
    <cellStyle name="常规 8 8" xfId="4873"/>
    <cellStyle name="常规 8 9" xfId="8527"/>
    <cellStyle name="常规 9" xfId="8528"/>
    <cellStyle name="常规 9 2" xfId="3269"/>
    <cellStyle name="常规 9 2 2" xfId="3271"/>
    <cellStyle name="常规 9 2 2 2" xfId="3274"/>
    <cellStyle name="常规 9 2 2 2 2" xfId="3278"/>
    <cellStyle name="常规 9 2 2 3" xfId="3"/>
    <cellStyle name="常规 9 2 2 4" xfId="3302"/>
    <cellStyle name="常规 9 2 3" xfId="3324"/>
    <cellStyle name="常规 9 2 3 2" xfId="3327"/>
    <cellStyle name="常规 9 2 3 3" xfId="3330"/>
    <cellStyle name="常规 9 2 4" xfId="3340"/>
    <cellStyle name="常规 9 2 4 2" xfId="3343"/>
    <cellStyle name="常规 9 2 5" xfId="3351"/>
    <cellStyle name="常规 9 3" xfId="1199"/>
    <cellStyle name="常规 9 3 2" xfId="3359"/>
    <cellStyle name="常规 9 3 2 2" xfId="3361"/>
    <cellStyle name="常规 9 3 2 3" xfId="3366"/>
    <cellStyle name="常规 9 3 3" xfId="3374"/>
    <cellStyle name="常规 9 3 4" xfId="3384"/>
    <cellStyle name="常规 9 4" xfId="3392"/>
    <cellStyle name="常规 9 4 2" xfId="3015"/>
    <cellStyle name="常规 9 4 2 2" xfId="3020"/>
    <cellStyle name="常规 9 4 3" xfId="527"/>
    <cellStyle name="常规 9 5" xfId="2511"/>
    <cellStyle name="常规 9 5 2" xfId="2515"/>
    <cellStyle name="常规 9 6" xfId="4880"/>
    <cellStyle name="常规 9 7" xfId="8529"/>
    <cellStyle name="常规 9 8" xfId="8530"/>
    <cellStyle name="常规_决算差额" xfId="7642"/>
    <cellStyle name="超链接" xfId="48" builtinId="8"/>
    <cellStyle name="超链接 2" xfId="6875"/>
    <cellStyle name="超链接 2 2" xfId="8531"/>
    <cellStyle name="超链接 2 2 2" xfId="8532"/>
    <cellStyle name="超链接 2 2 2 2" xfId="6607"/>
    <cellStyle name="超链接 2 2 2 3" xfId="6610"/>
    <cellStyle name="超链接 2 2 3" xfId="8533"/>
    <cellStyle name="超链接 2 2 3 2" xfId="6614"/>
    <cellStyle name="超链接 2 2 4" xfId="8534"/>
    <cellStyle name="超链接 2 2 5" xfId="3482"/>
    <cellStyle name="超链接 2 3" xfId="2570"/>
    <cellStyle name="超链接 2 3 2" xfId="8535"/>
    <cellStyle name="超链接 2 3 3" xfId="5246"/>
    <cellStyle name="超链接 2 4" xfId="8536"/>
    <cellStyle name="超链接 2 4 2" xfId="8537"/>
    <cellStyle name="超链接 2 5" xfId="8538"/>
    <cellStyle name="超链接 2 6" xfId="8539"/>
    <cellStyle name="超链接 3" xfId="3222"/>
    <cellStyle name="超链接 3 2" xfId="3224"/>
    <cellStyle name="超链接 3 2 2" xfId="3226"/>
    <cellStyle name="超链接 3 2 2 2" xfId="3230"/>
    <cellStyle name="超链接 3 2 3" xfId="8540"/>
    <cellStyle name="超链接 3 2 3 2" xfId="1111"/>
    <cellStyle name="超链接 3 2 4" xfId="3473"/>
    <cellStyle name="超链接 3 2 5" xfId="8541"/>
    <cellStyle name="超链接 3 3" xfId="3234"/>
    <cellStyle name="超链接 3 3 2" xfId="3236"/>
    <cellStyle name="超链接 3 3 3" xfId="5260"/>
    <cellStyle name="超链接 3 4" xfId="3241"/>
    <cellStyle name="超链接 3 4 2" xfId="3243"/>
    <cellStyle name="超链接 3 5" xfId="1861"/>
    <cellStyle name="超链接 3 6" xfId="8542"/>
    <cellStyle name="超链接 4" xfId="3042"/>
    <cellStyle name="超链接 4 2" xfId="3245"/>
    <cellStyle name="超链接 4 2 2" xfId="3247"/>
    <cellStyle name="超链接 4 2 2 2" xfId="3551"/>
    <cellStyle name="超链接 4 2 3" xfId="8543"/>
    <cellStyle name="超链接 4 3" xfId="8544"/>
    <cellStyle name="超链接 4 3 2" xfId="8545"/>
    <cellStyle name="超链接 4 3 3" xfId="5267"/>
    <cellStyle name="超链接 4 4" xfId="8546"/>
    <cellStyle name="超链接 4 4 2" xfId="8547"/>
    <cellStyle name="超链接 4 5" xfId="8548"/>
    <cellStyle name="超链接 5" xfId="3249"/>
    <cellStyle name="超链接 6" xfId="2292"/>
    <cellStyle name="好 2" xfId="7342"/>
    <cellStyle name="好 2 2" xfId="6491"/>
    <cellStyle name="好 2 2 2" xfId="8549"/>
    <cellStyle name="好 2 2 2 2" xfId="8551"/>
    <cellStyle name="好 2 2 2 2 2" xfId="7303"/>
    <cellStyle name="好 2 2 2 2 2 2" xfId="7306"/>
    <cellStyle name="好 2 2 2 2 2 2 2" xfId="8552"/>
    <cellStyle name="好 2 2 2 2 2 3" xfId="236"/>
    <cellStyle name="好 2 2 2 2 3" xfId="7309"/>
    <cellStyle name="好 2 2 2 2 3 2" xfId="7312"/>
    <cellStyle name="好 2 2 2 2 3 3" xfId="2495"/>
    <cellStyle name="好 2 2 2 2 4" xfId="7316"/>
    <cellStyle name="好 2 2 2 2 5" xfId="3337"/>
    <cellStyle name="好 2 2 2 3" xfId="8554"/>
    <cellStyle name="好 2 2 2 3 2" xfId="8555"/>
    <cellStyle name="好 2 2 2 3 2 2" xfId="2705"/>
    <cellStyle name="好 2 2 2 3 3" xfId="8556"/>
    <cellStyle name="好 2 2 2 4" xfId="8557"/>
    <cellStyle name="好 2 2 2 4 2" xfId="7191"/>
    <cellStyle name="好 2 2 2 4 2 2" xfId="4750"/>
    <cellStyle name="好 2 2 2 4 3" xfId="8558"/>
    <cellStyle name="好 2 2 2 5" xfId="8559"/>
    <cellStyle name="好 2 2 2 5 2" xfId="8560"/>
    <cellStyle name="好 2 2 2 6" xfId="7825"/>
    <cellStyle name="好 2 2 2 6 2" xfId="7828"/>
    <cellStyle name="好 2 2 2 7" xfId="7834"/>
    <cellStyle name="好 2 2 2 8" xfId="7838"/>
    <cellStyle name="好 2 2 3" xfId="8561"/>
    <cellStyle name="好 2 2 3 2" xfId="8562"/>
    <cellStyle name="好 2 2 3 2 2" xfId="8563"/>
    <cellStyle name="好 2 2 3 2 3" xfId="8564"/>
    <cellStyle name="好 2 2 3 3" xfId="8565"/>
    <cellStyle name="好 2 2 3 3 2" xfId="8566"/>
    <cellStyle name="好 2 2 3 3 3" xfId="8567"/>
    <cellStyle name="好 2 2 3 4" xfId="8568"/>
    <cellStyle name="好 2 2 3 5" xfId="8569"/>
    <cellStyle name="好 2 2 4" xfId="8570"/>
    <cellStyle name="好 2 2 4 2" xfId="6378"/>
    <cellStyle name="好 2 2 4 2 2" xfId="6380"/>
    <cellStyle name="好 2 2 4 3" xfId="6383"/>
    <cellStyle name="好 2 2 5" xfId="5670"/>
    <cellStyle name="好 2 2 5 2" xfId="6394"/>
    <cellStyle name="好 2 2 6" xfId="5193"/>
    <cellStyle name="好 2 2 6 2" xfId="1133"/>
    <cellStyle name="好 2 2 7" xfId="5195"/>
    <cellStyle name="好 2 2 8" xfId="5197"/>
    <cellStyle name="好 2 3" xfId="3791"/>
    <cellStyle name="好 2 3 2" xfId="3798"/>
    <cellStyle name="好 2 3 2 2" xfId="4221"/>
    <cellStyle name="好 2 3 2 2 2" xfId="4223"/>
    <cellStyle name="好 2 3 2 2 2 2" xfId="4228"/>
    <cellStyle name="好 2 3 2 2 3" xfId="4249"/>
    <cellStyle name="好 2 3 2 3" xfId="4273"/>
    <cellStyle name="好 2 3 2 3 2" xfId="4278"/>
    <cellStyle name="好 2 3 2 3 3" xfId="2356"/>
    <cellStyle name="好 2 3 2 4" xfId="4290"/>
    <cellStyle name="好 2 3 2 4 2" xfId="4296"/>
    <cellStyle name="好 2 3 2 5" xfId="4303"/>
    <cellStyle name="好 2 3 3" xfId="4331"/>
    <cellStyle name="好 2 3 3 2" xfId="4333"/>
    <cellStyle name="好 2 3 3 2 2" xfId="4343"/>
    <cellStyle name="好 2 3 3 3" xfId="4367"/>
    <cellStyle name="好 2 3 4" xfId="4387"/>
    <cellStyle name="好 2 3 4 2" xfId="4391"/>
    <cellStyle name="好 2 3 4 2 2" xfId="4396"/>
    <cellStyle name="好 2 3 4 3" xfId="4405"/>
    <cellStyle name="好 2 3 5" xfId="4422"/>
    <cellStyle name="好 2 3 5 2" xfId="4425"/>
    <cellStyle name="好 2 3 6" xfId="4439"/>
    <cellStyle name="好 2 4" xfId="4442"/>
    <cellStyle name="好 2 4 2" xfId="4446"/>
    <cellStyle name="好 2 4 2 2" xfId="4451"/>
    <cellStyle name="好 2 4 2 3" xfId="4492"/>
    <cellStyle name="好 2 4 3" xfId="4534"/>
    <cellStyle name="好 2 4 3 2" xfId="4536"/>
    <cellStyle name="好 2 4 3 3" xfId="4552"/>
    <cellStyle name="好 2 4 4" xfId="4570"/>
    <cellStyle name="好 2 4 5" xfId="4581"/>
    <cellStyle name="好 2 5" xfId="4593"/>
    <cellStyle name="好 2 5 2" xfId="4595"/>
    <cellStyle name="好 2 5 2 2" xfId="4598"/>
    <cellStyle name="好 2 5 3" xfId="4607"/>
    <cellStyle name="好 2 6" xfId="4625"/>
    <cellStyle name="好 2 6 2" xfId="4628"/>
    <cellStyle name="好 2 7" xfId="4650"/>
    <cellStyle name="好 2 7 2" xfId="4653"/>
    <cellStyle name="好 2 8" xfId="2442"/>
    <cellStyle name="好 2 9" xfId="2449"/>
    <cellStyle name="好 3" xfId="7345"/>
    <cellStyle name="好 3 2" xfId="7347"/>
    <cellStyle name="好 3 2 2" xfId="8571"/>
    <cellStyle name="好 3 2 2 2" xfId="8114"/>
    <cellStyle name="好 3 2 2 2 2" xfId="8116"/>
    <cellStyle name="好 3 2 2 2 2 2" xfId="1397"/>
    <cellStyle name="好 3 2 2 2 2 2 2" xfId="1401"/>
    <cellStyle name="好 3 2 2 2 2 3" xfId="1415"/>
    <cellStyle name="好 3 2 2 2 3" xfId="8119"/>
    <cellStyle name="好 3 2 2 2 3 2" xfId="1435"/>
    <cellStyle name="好 3 2 2 2 3 3" xfId="1439"/>
    <cellStyle name="好 3 2 2 2 4" xfId="4584"/>
    <cellStyle name="好 3 2 2 2 5" xfId="4587"/>
    <cellStyle name="好 3 2 2 3" xfId="8121"/>
    <cellStyle name="好 3 2 2 3 2" xfId="8123"/>
    <cellStyle name="好 3 2 2 3 2 2" xfId="1779"/>
    <cellStyle name="好 3 2 2 3 3" xfId="8572"/>
    <cellStyle name="好 3 2 2 4" xfId="8125"/>
    <cellStyle name="好 3 2 2 4 2" xfId="8573"/>
    <cellStyle name="好 3 2 2 4 2 2" xfId="2048"/>
    <cellStyle name="好 3 2 2 4 3" xfId="8574"/>
    <cellStyle name="好 3 2 2 5" xfId="8127"/>
    <cellStyle name="好 3 2 2 5 2" xfId="8575"/>
    <cellStyle name="好 3 2 2 6" xfId="7903"/>
    <cellStyle name="好 3 2 2 7" xfId="1236"/>
    <cellStyle name="好 3 2 3" xfId="8576"/>
    <cellStyle name="好 3 2 3 2" xfId="8142"/>
    <cellStyle name="好 3 2 3 2 2" xfId="8144"/>
    <cellStyle name="好 3 2 3 2 3" xfId="8147"/>
    <cellStyle name="好 3 2 3 3" xfId="8149"/>
    <cellStyle name="好 3 2 3 3 2" xfId="8151"/>
    <cellStyle name="好 3 2 3 3 3" xfId="8577"/>
    <cellStyle name="好 3 2 3 4" xfId="8153"/>
    <cellStyle name="好 3 2 3 5" xfId="8156"/>
    <cellStyle name="好 3 2 4" xfId="8578"/>
    <cellStyle name="好 3 2 4 2" xfId="8170"/>
    <cellStyle name="好 3 2 4 2 2" xfId="8172"/>
    <cellStyle name="好 3 2 4 3" xfId="8174"/>
    <cellStyle name="好 3 2 5" xfId="3171"/>
    <cellStyle name="好 3 2 5 2" xfId="3175"/>
    <cellStyle name="好 3 2 6" xfId="5208"/>
    <cellStyle name="好 3 2 6 2" xfId="8199"/>
    <cellStyle name="好 3 2 7" xfId="3466"/>
    <cellStyle name="好 3 2 8" xfId="8579"/>
    <cellStyle name="好 3 3" xfId="3801"/>
    <cellStyle name="好 3 3 2" xfId="4683"/>
    <cellStyle name="好 3 3 2 2" xfId="4686"/>
    <cellStyle name="好 3 3 2 2 2" xfId="4692"/>
    <cellStyle name="好 3 3 2 2 2 2" xfId="4698"/>
    <cellStyle name="好 3 3 2 2 3" xfId="4704"/>
    <cellStyle name="好 3 3 2 3" xfId="4732"/>
    <cellStyle name="好 3 3 2 3 2" xfId="4736"/>
    <cellStyle name="好 3 3 2 3 3" xfId="2538"/>
    <cellStyle name="好 3 3 2 4" xfId="4747"/>
    <cellStyle name="好 3 3 2 4 2" xfId="4753"/>
    <cellStyle name="好 3 3 2 5" xfId="4759"/>
    <cellStyle name="好 3 3 3" xfId="4775"/>
    <cellStyle name="好 3 3 3 2" xfId="4778"/>
    <cellStyle name="好 3 3 3 2 2" xfId="4783"/>
    <cellStyle name="好 3 3 3 3" xfId="4802"/>
    <cellStyle name="好 3 3 4" xfId="4828"/>
    <cellStyle name="好 3 3 4 2" xfId="4831"/>
    <cellStyle name="好 3 3 4 2 2" xfId="4836"/>
    <cellStyle name="好 3 3 4 3" xfId="4844"/>
    <cellStyle name="好 3 3 5" xfId="1678"/>
    <cellStyle name="好 3 3 5 2" xfId="1689"/>
    <cellStyle name="好 3 3 6" xfId="4878"/>
    <cellStyle name="好 3 4" xfId="4884"/>
    <cellStyle name="好 3 4 2" xfId="4886"/>
    <cellStyle name="好 3 4 2 2" xfId="4889"/>
    <cellStyle name="好 3 4 2 3" xfId="4918"/>
    <cellStyle name="好 3 4 3" xfId="4964"/>
    <cellStyle name="好 3 4 3 2" xfId="4967"/>
    <cellStyle name="好 3 4 3 3" xfId="4984"/>
    <cellStyle name="好 3 4 4" xfId="5001"/>
    <cellStyle name="好 3 4 5" xfId="1716"/>
    <cellStyle name="好 3 5" xfId="5021"/>
    <cellStyle name="好 3 5 2" xfId="5024"/>
    <cellStyle name="好 3 5 2 2" xfId="5028"/>
    <cellStyle name="好 3 5 3" xfId="5045"/>
    <cellStyle name="好 3 6" xfId="5079"/>
    <cellStyle name="好 3 6 2" xfId="5083"/>
    <cellStyle name="好 3 7" xfId="5112"/>
    <cellStyle name="好 3 7 2" xfId="5117"/>
    <cellStyle name="好 3 8" xfId="1736"/>
    <cellStyle name="好 3 9" xfId="8580"/>
    <cellStyle name="好 4" xfId="4341"/>
    <cellStyle name="好 4 2" xfId="3870"/>
    <cellStyle name="好 4 2 2" xfId="3874"/>
    <cellStyle name="好 4 2 2 2" xfId="7534"/>
    <cellStyle name="好 4 2 2 2 2" xfId="7537"/>
    <cellStyle name="好 4 2 2 2 2 2" xfId="8581"/>
    <cellStyle name="好 4 2 2 2 3" xfId="7539"/>
    <cellStyle name="好 4 2 2 3" xfId="7541"/>
    <cellStyle name="好 4 2 2 3 2" xfId="7544"/>
    <cellStyle name="好 4 2 2 3 3" xfId="7547"/>
    <cellStyle name="好 4 2 2 4" xfId="7549"/>
    <cellStyle name="好 4 2 2 5" xfId="249"/>
    <cellStyle name="好 4 2 3" xfId="7551"/>
    <cellStyle name="好 4 2 3 2" xfId="2930"/>
    <cellStyle name="好 4 2 3 2 2" xfId="2936"/>
    <cellStyle name="好 4 2 3 3" xfId="2939"/>
    <cellStyle name="好 4 2 4" xfId="7553"/>
    <cellStyle name="好 4 2 4 2" xfId="3055"/>
    <cellStyle name="好 4 2 4 2 2" xfId="3058"/>
    <cellStyle name="好 4 2 4 3" xfId="3062"/>
    <cellStyle name="好 4 2 5" xfId="3204"/>
    <cellStyle name="好 4 2 5 2" xfId="3208"/>
    <cellStyle name="好 4 2 6" xfId="5219"/>
    <cellStyle name="好 4 3" xfId="7555"/>
    <cellStyle name="好 4 3 2" xfId="7557"/>
    <cellStyle name="好 4 3 2 2" xfId="7560"/>
    <cellStyle name="好 4 3 2 2 2" xfId="5141"/>
    <cellStyle name="好 4 3 2 3" xfId="7562"/>
    <cellStyle name="好 4 3 3" xfId="7565"/>
    <cellStyle name="好 4 3 3 2" xfId="7567"/>
    <cellStyle name="好 4 3 3 2 2" xfId="1758"/>
    <cellStyle name="好 4 3 3 3" xfId="7570"/>
    <cellStyle name="好 4 3 4" xfId="7573"/>
    <cellStyle name="好 4 3 4 2" xfId="7575"/>
    <cellStyle name="好 4 3 5" xfId="132"/>
    <cellStyle name="好 4 4" xfId="4840"/>
    <cellStyle name="好 4 4 2" xfId="7578"/>
    <cellStyle name="好 4 4 2 2" xfId="7580"/>
    <cellStyle name="好 4 4 3" xfId="7587"/>
    <cellStyle name="好 4 4 4" xfId="7593"/>
    <cellStyle name="好 4 5" xfId="7599"/>
    <cellStyle name="好 4 5 2" xfId="7602"/>
    <cellStyle name="好 4 5 3" xfId="7610"/>
    <cellStyle name="好 4 6" xfId="7621"/>
    <cellStyle name="好 4 7" xfId="7635"/>
    <cellStyle name="好 4 8" xfId="2467"/>
    <cellStyle name="好 5" xfId="4347"/>
    <cellStyle name="好 5 2" xfId="4350"/>
    <cellStyle name="好 5 2 2" xfId="4354"/>
    <cellStyle name="好 5 2 2 2" xfId="8582"/>
    <cellStyle name="好 5 2 2 2 2" xfId="8583"/>
    <cellStyle name="好 5 2 2 3" xfId="1807"/>
    <cellStyle name="好 5 2 3" xfId="8585"/>
    <cellStyle name="好 5 2 3 2" xfId="8586"/>
    <cellStyle name="好 5 2 3 2 2" xfId="8587"/>
    <cellStyle name="好 5 2 3 3" xfId="1971"/>
    <cellStyle name="好 5 2 4" xfId="8588"/>
    <cellStyle name="好 5 2 4 2" xfId="8589"/>
    <cellStyle name="好 5 2 5" xfId="2816"/>
    <cellStyle name="好 5 3" xfId="8590"/>
    <cellStyle name="好 5 3 2" xfId="8591"/>
    <cellStyle name="好 5 3 2 2" xfId="8592"/>
    <cellStyle name="好 5 3 2 3" xfId="1977"/>
    <cellStyle name="好 5 3 3" xfId="8593"/>
    <cellStyle name="好 5 3 3 2" xfId="8397"/>
    <cellStyle name="好 5 3 4" xfId="8594"/>
    <cellStyle name="好 5 3 5" xfId="8596"/>
    <cellStyle name="好 5 4" xfId="8597"/>
    <cellStyle name="好 5 4 2" xfId="8598"/>
    <cellStyle name="好 5 4 3" xfId="8599"/>
    <cellStyle name="好 5 5" xfId="8600"/>
    <cellStyle name="好 5 5 2" xfId="8601"/>
    <cellStyle name="好 5 6" xfId="8603"/>
    <cellStyle name="好 5 7" xfId="8604"/>
    <cellStyle name="好 6" xfId="4359"/>
    <cellStyle name="好 6 2" xfId="4363"/>
    <cellStyle name="好 6 2 2" xfId="8605"/>
    <cellStyle name="好 6 2 2 2" xfId="8606"/>
    <cellStyle name="好 6 2 2 2 2" xfId="5094"/>
    <cellStyle name="好 6 2 2 3" xfId="7971"/>
    <cellStyle name="好 6 2 3" xfId="8607"/>
    <cellStyle name="好 6 2 3 2" xfId="8608"/>
    <cellStyle name="好 6 2 3 2 2" xfId="5132"/>
    <cellStyle name="好 6 2 3 3" xfId="7986"/>
    <cellStyle name="好 6 2 4" xfId="8609"/>
    <cellStyle name="好 6 2 4 2" xfId="8610"/>
    <cellStyle name="好 6 2 5" xfId="2856"/>
    <cellStyle name="好 6 3" xfId="8611"/>
    <cellStyle name="好 6 3 2" xfId="8612"/>
    <cellStyle name="好 6 3 2 2" xfId="8613"/>
    <cellStyle name="好 6 3 2 3" xfId="7999"/>
    <cellStyle name="好 6 3 3" xfId="8614"/>
    <cellStyle name="好 6 3 3 2" xfId="8468"/>
    <cellStyle name="好 6 3 4" xfId="8615"/>
    <cellStyle name="好 6 3 5" xfId="8617"/>
    <cellStyle name="好 6 4" xfId="8618"/>
    <cellStyle name="好 6 4 2" xfId="8619"/>
    <cellStyle name="好 6 4 2 2" xfId="1969"/>
    <cellStyle name="好 6 4 3" xfId="8620"/>
    <cellStyle name="好 6 5" xfId="6279"/>
    <cellStyle name="好 6 5 2" xfId="8622"/>
    <cellStyle name="好 6 5 3" xfId="8346"/>
    <cellStyle name="好 6 6" xfId="8623"/>
    <cellStyle name="好 6 7" xfId="8624"/>
    <cellStyle name="好 7" xfId="4364"/>
    <cellStyle name="好 7 2" xfId="6239"/>
    <cellStyle name="好_StartUp" xfId="6484"/>
    <cellStyle name="好_StartUp 2" xfId="2266"/>
    <cellStyle name="好_StartUp 2 2" xfId="8625"/>
    <cellStyle name="好_StartUp 3" xfId="3209"/>
    <cellStyle name="好_StartUp 3 2" xfId="6970"/>
    <cellStyle name="好_StartUp 4" xfId="8627"/>
    <cellStyle name="好_StartUp 5" xfId="8628"/>
    <cellStyle name="好_StartUp 6" xfId="8629"/>
    <cellStyle name="好_yb08玉峰山" xfId="8630"/>
    <cellStyle name="好_yb08玉峰山 2" xfId="8631"/>
    <cellStyle name="好_yb08玉峰山 2 2" xfId="8632"/>
    <cellStyle name="好_yb08玉峰山 3" xfId="8633"/>
    <cellStyle name="好_yb08玉峰山 4" xfId="8635"/>
    <cellStyle name="好_yb08玉峰山 5" xfId="8637"/>
    <cellStyle name="好_yb08玉峰山 6" xfId="8639"/>
    <cellStyle name="好_yb08玉峰山 6 2" xfId="8640"/>
    <cellStyle name="好_yb08玉峰山 6 3" xfId="4265"/>
    <cellStyle name="好_yb13大湾" xfId="7558"/>
    <cellStyle name="好_yb13大湾 2" xfId="5138"/>
    <cellStyle name="好_yb13大湾 2 2" xfId="460"/>
    <cellStyle name="好_yb13大湾 2 2 2" xfId="463"/>
    <cellStyle name="好_yb13大湾 2 2 2 2" xfId="6703"/>
    <cellStyle name="好_yb13大湾 2 2 3" xfId="7723"/>
    <cellStyle name="好_yb13大湾 2 2 3 2" xfId="6709"/>
    <cellStyle name="好_yb13大湾 2 2 4" xfId="7737"/>
    <cellStyle name="好_yb13大湾 2 2 5" xfId="7743"/>
    <cellStyle name="好_yb13大湾 2 3" xfId="477"/>
    <cellStyle name="好_yb13大湾 2 3 2" xfId="481"/>
    <cellStyle name="好_yb13大湾 2 4" xfId="489"/>
    <cellStyle name="好_yb13大湾 2 4 2" xfId="8641"/>
    <cellStyle name="好_yb13大湾 2 5" xfId="7371"/>
    <cellStyle name="好_yb13大湾 2 6" xfId="7384"/>
    <cellStyle name="好_yb13大湾 3" xfId="5145"/>
    <cellStyle name="好_yb13大湾 3 2" xfId="5150"/>
    <cellStyle name="好_yb13大湾 3 2 2" xfId="8643"/>
    <cellStyle name="好_yb13大湾 3 2 3" xfId="7792"/>
    <cellStyle name="好_yb13大湾 3 3" xfId="8645"/>
    <cellStyle name="好_yb13大湾 3 3 2" xfId="8646"/>
    <cellStyle name="好_yb13大湾 3 4" xfId="1275"/>
    <cellStyle name="好_yb13大湾 3 5" xfId="731"/>
    <cellStyle name="好_yb13大湾 4" xfId="5155"/>
    <cellStyle name="好_yb13大湾 4 2" xfId="5159"/>
    <cellStyle name="好_yb13大湾 4 3" xfId="8647"/>
    <cellStyle name="好_yb13大湾 5" xfId="5162"/>
    <cellStyle name="好_yb13大湾 5 2" xfId="8649"/>
    <cellStyle name="汇总 2" xfId="8650"/>
    <cellStyle name="汇总 2 10" xfId="8651"/>
    <cellStyle name="汇总 2 2" xfId="8652"/>
    <cellStyle name="汇总 2 2 2" xfId="8653"/>
    <cellStyle name="汇总 2 2 2 2" xfId="8654"/>
    <cellStyle name="汇总 2 2 2 2 2" xfId="431"/>
    <cellStyle name="汇总 2 2 2 2 2 2" xfId="563"/>
    <cellStyle name="汇总 2 2 2 2 2 2 2" xfId="8655"/>
    <cellStyle name="汇总 2 2 2 2 2 3" xfId="577"/>
    <cellStyle name="汇总 2 2 2 2 3" xfId="2150"/>
    <cellStyle name="汇总 2 2 2 2 3 2" xfId="8656"/>
    <cellStyle name="汇总 2 2 2 2 3 3" xfId="8657"/>
    <cellStyle name="汇总 2 2 2 2 4" xfId="1774"/>
    <cellStyle name="汇总 2 2 2 2 5" xfId="8658"/>
    <cellStyle name="汇总 2 2 2 3" xfId="8659"/>
    <cellStyle name="汇总 2 2 2 3 2" xfId="8660"/>
    <cellStyle name="汇总 2 2 2 3 2 2" xfId="8662"/>
    <cellStyle name="汇总 2 2 2 3 3" xfId="8664"/>
    <cellStyle name="汇总 2 2 2 4" xfId="8666"/>
    <cellStyle name="汇总 2 2 2 4 2" xfId="2103"/>
    <cellStyle name="汇总 2 2 2 4 2 2" xfId="8667"/>
    <cellStyle name="汇总 2 2 2 4 3" xfId="5644"/>
    <cellStyle name="汇总 2 2 2 5" xfId="8668"/>
    <cellStyle name="汇总 2 2 2 5 2" xfId="8669"/>
    <cellStyle name="汇总 2 2 2 5 3" xfId="5647"/>
    <cellStyle name="汇总 2 2 2 6" xfId="4109"/>
    <cellStyle name="汇总 2 2 2 6 2" xfId="4111"/>
    <cellStyle name="汇总 2 2 2 7" xfId="7888"/>
    <cellStyle name="汇总 2 2 2 8" xfId="8671"/>
    <cellStyle name="汇总 2 2 3" xfId="8672"/>
    <cellStyle name="汇总 2 2 3 2" xfId="8673"/>
    <cellStyle name="汇总 2 2 3 2 2" xfId="2651"/>
    <cellStyle name="汇总 2 2 3 2 2 2" xfId="2665"/>
    <cellStyle name="汇总 2 2 3 2 3" xfId="2675"/>
    <cellStyle name="汇总 2 2 3 3" xfId="8674"/>
    <cellStyle name="汇总 2 2 3 3 2" xfId="8675"/>
    <cellStyle name="汇总 2 2 3 3 3" xfId="8677"/>
    <cellStyle name="汇总 2 2 3 4" xfId="8678"/>
    <cellStyle name="汇总 2 2 3 5" xfId="7395"/>
    <cellStyle name="汇总 2 2 4" xfId="8679"/>
    <cellStyle name="汇总 2 2 4 2" xfId="8680"/>
    <cellStyle name="汇总 2 2 4 2 2" xfId="3059"/>
    <cellStyle name="汇总 2 2 4 3" xfId="8681"/>
    <cellStyle name="汇总 2 2 5" xfId="6160"/>
    <cellStyle name="汇总 2 2 5 2" xfId="8682"/>
    <cellStyle name="汇总 2 2 5 3" xfId="4020"/>
    <cellStyle name="汇总 2 2 6" xfId="8683"/>
    <cellStyle name="汇总 2 2 7" xfId="7141"/>
    <cellStyle name="汇总 2 2 8" xfId="6338"/>
    <cellStyle name="汇总 2 2 9" xfId="7147"/>
    <cellStyle name="汇总 2 3" xfId="3849"/>
    <cellStyle name="汇总 2 3 2" xfId="8684"/>
    <cellStyle name="汇总 2 3 2 2" xfId="8685"/>
    <cellStyle name="汇总 2 3 2 2 2" xfId="8687"/>
    <cellStyle name="汇总 2 3 2 2 2 2" xfId="8688"/>
    <cellStyle name="汇总 2 3 2 2 3" xfId="8689"/>
    <cellStyle name="汇总 2 3 2 3" xfId="8690"/>
    <cellStyle name="汇总 2 3 2 3 2" xfId="8691"/>
    <cellStyle name="汇总 2 3 2 3 2 2" xfId="8693"/>
    <cellStyle name="汇总 2 3 2 3 3" xfId="8694"/>
    <cellStyle name="汇总 2 3 2 4" xfId="8696"/>
    <cellStyle name="汇总 2 3 2 4 2" xfId="8697"/>
    <cellStyle name="汇总 2 3 2 5" xfId="8699"/>
    <cellStyle name="汇总 2 3 3" xfId="8700"/>
    <cellStyle name="汇总 2 3 3 2" xfId="1227"/>
    <cellStyle name="汇总 2 3 3 2 2" xfId="1109"/>
    <cellStyle name="汇总 2 3 3 2 3" xfId="8701"/>
    <cellStyle name="汇总 2 3 3 3" xfId="1948"/>
    <cellStyle name="汇总 2 3 3 4" xfId="1959"/>
    <cellStyle name="汇总 2 3 4" xfId="8702"/>
    <cellStyle name="汇总 2 3 4 2" xfId="1974"/>
    <cellStyle name="汇总 2 3 4 2 2" xfId="8703"/>
    <cellStyle name="汇总 2 3 4 3" xfId="8704"/>
    <cellStyle name="汇总 2 3 5" xfId="8705"/>
    <cellStyle name="汇总 2 3 5 2" xfId="8706"/>
    <cellStyle name="汇总 2 3 6" xfId="8707"/>
    <cellStyle name="汇总 2 4" xfId="3146"/>
    <cellStyle name="汇总 2 4 2" xfId="3149"/>
    <cellStyle name="汇总 2 4 2 2" xfId="3151"/>
    <cellStyle name="汇总 2 4 2 2 2" xfId="2991"/>
    <cellStyle name="汇总 2 4 2 3" xfId="7952"/>
    <cellStyle name="汇总 2 4 3" xfId="148"/>
    <cellStyle name="汇总 2 4 3 2" xfId="2004"/>
    <cellStyle name="汇总 2 4 3 3" xfId="7963"/>
    <cellStyle name="汇总 2 4 4" xfId="3162"/>
    <cellStyle name="汇总 2 4 5" xfId="8708"/>
    <cellStyle name="汇总 2 5" xfId="3168"/>
    <cellStyle name="汇总 2 5 2" xfId="3170"/>
    <cellStyle name="汇总 2 5 2 2" xfId="3173"/>
    <cellStyle name="汇总 2 5 2 3" xfId="8184"/>
    <cellStyle name="汇总 2 5 3" xfId="5207"/>
    <cellStyle name="汇总 2 5 4" xfId="3465"/>
    <cellStyle name="汇总 2 6" xfId="3177"/>
    <cellStyle name="汇总 2 6 2" xfId="1676"/>
    <cellStyle name="汇总 2 6 2 2" xfId="1686"/>
    <cellStyle name="汇总 2 6 3" xfId="4876"/>
    <cellStyle name="汇总 2 7" xfId="1843"/>
    <cellStyle name="汇总 2 7 2" xfId="1714"/>
    <cellStyle name="汇总 2 8" xfId="3179"/>
    <cellStyle name="汇总 2 9" xfId="3184"/>
    <cellStyle name="汇总 3" xfId="8709"/>
    <cellStyle name="汇总 3 10" xfId="5422"/>
    <cellStyle name="汇总 3 2" xfId="7127"/>
    <cellStyle name="汇总 3 2 2" xfId="8710"/>
    <cellStyle name="汇总 3 2 2 2" xfId="8711"/>
    <cellStyle name="汇总 3 2 2 2 2" xfId="8712"/>
    <cellStyle name="汇总 3 2 2 2 2 2" xfId="7416"/>
    <cellStyle name="汇总 3 2 2 2 2 2 2" xfId="8713"/>
    <cellStyle name="汇总 3 2 2 2 2 3" xfId="4616"/>
    <cellStyle name="汇总 3 2 2 2 3" xfId="7419"/>
    <cellStyle name="汇总 3 2 2 2 3 2" xfId="5203"/>
    <cellStyle name="汇总 3 2 2 2 3 3" xfId="5213"/>
    <cellStyle name="汇总 3 2 2 2 4" xfId="8714"/>
    <cellStyle name="汇总 3 2 2 2 5" xfId="8716"/>
    <cellStyle name="汇总 3 2 2 3" xfId="8717"/>
    <cellStyle name="汇总 3 2 2 3 2" xfId="8718"/>
    <cellStyle name="汇总 3 2 2 3 2 2" xfId="8719"/>
    <cellStyle name="汇总 3 2 2 3 3" xfId="8720"/>
    <cellStyle name="汇总 3 2 2 4" xfId="5310"/>
    <cellStyle name="汇总 3 2 2 4 2" xfId="2502"/>
    <cellStyle name="汇总 3 2 2 4 2 2" xfId="5312"/>
    <cellStyle name="汇总 3 2 2 4 3" xfId="5354"/>
    <cellStyle name="汇总 3 2 2 5" xfId="55"/>
    <cellStyle name="汇总 3 2 2 5 2" xfId="5411"/>
    <cellStyle name="汇总 3 2 2 5 3" xfId="5438"/>
    <cellStyle name="汇总 3 2 2 6" xfId="4161"/>
    <cellStyle name="汇总 3 2 2 7" xfId="3908"/>
    <cellStyle name="汇总 3 2 3" xfId="8721"/>
    <cellStyle name="汇总 3 2 3 2" xfId="8722"/>
    <cellStyle name="汇总 3 2 3 2 2" xfId="8723"/>
    <cellStyle name="汇总 3 2 3 2 2 2" xfId="8724"/>
    <cellStyle name="汇总 3 2 3 2 3" xfId="8725"/>
    <cellStyle name="汇总 3 2 3 3" xfId="8726"/>
    <cellStyle name="汇总 3 2 3 3 2" xfId="8727"/>
    <cellStyle name="汇总 3 2 3 3 3" xfId="8728"/>
    <cellStyle name="汇总 3 2 3 4" xfId="1548"/>
    <cellStyle name="汇总 3 2 3 5" xfId="921"/>
    <cellStyle name="汇总 3 2 4" xfId="1890"/>
    <cellStyle name="汇总 3 2 4 2" xfId="5237"/>
    <cellStyle name="汇总 3 2 4 2 2" xfId="4143"/>
    <cellStyle name="汇总 3 2 4 3" xfId="5239"/>
    <cellStyle name="汇总 3 2 5" xfId="6166"/>
    <cellStyle name="汇总 3 2 5 2" xfId="3737"/>
    <cellStyle name="汇总 3 2 5 3" xfId="3419"/>
    <cellStyle name="汇总 3 2 6" xfId="8729"/>
    <cellStyle name="汇总 3 2 7" xfId="8731"/>
    <cellStyle name="汇总 3 2 8" xfId="3282"/>
    <cellStyle name="汇总 3 2 9" xfId="8732"/>
    <cellStyle name="汇总 3 3" xfId="8733"/>
    <cellStyle name="汇总 3 3 2" xfId="7506"/>
    <cellStyle name="汇总 3 3 2 2" xfId="7508"/>
    <cellStyle name="汇总 3 3 2 2 2" xfId="8734"/>
    <cellStyle name="汇总 3 3 2 2 2 2" xfId="8735"/>
    <cellStyle name="汇总 3 3 2 2 3" xfId="8736"/>
    <cellStyle name="汇总 3 3 2 3" xfId="8661"/>
    <cellStyle name="汇总 3 3 2 3 2" xfId="8663"/>
    <cellStyle name="汇总 3 3 2 3 2 2" xfId="8737"/>
    <cellStyle name="汇总 3 3 2 3 3" xfId="1270"/>
    <cellStyle name="汇总 3 3 2 4" xfId="8665"/>
    <cellStyle name="汇总 3 3 2 4 2" xfId="8738"/>
    <cellStyle name="汇总 3 3 2 5" xfId="8739"/>
    <cellStyle name="汇总 3 3 3" xfId="7511"/>
    <cellStyle name="汇总 3 3 3 2" xfId="2091"/>
    <cellStyle name="汇总 3 3 3 2 2" xfId="2101"/>
    <cellStyle name="汇总 3 3 3 2 3" xfId="8740"/>
    <cellStyle name="汇总 3 3 3 3" xfId="2104"/>
    <cellStyle name="汇总 3 3 3 4" xfId="5645"/>
    <cellStyle name="汇总 3 3 4" xfId="1897"/>
    <cellStyle name="汇总 3 3 4 2" xfId="2127"/>
    <cellStyle name="汇总 3 3 4 2 2" xfId="8741"/>
    <cellStyle name="汇总 3 3 4 3" xfId="8670"/>
    <cellStyle name="汇总 3 3 5" xfId="8742"/>
    <cellStyle name="汇总 3 3 5 2" xfId="8743"/>
    <cellStyle name="汇总 3 3 6" xfId="8744"/>
    <cellStyle name="汇总 3 4" xfId="3028"/>
    <cellStyle name="汇总 3 4 2" xfId="3188"/>
    <cellStyle name="汇总 3 4 2 2" xfId="3191"/>
    <cellStyle name="汇总 3 4 2 2 2" xfId="8745"/>
    <cellStyle name="汇总 3 4 2 3" xfId="8676"/>
    <cellStyle name="汇总 3 4 3" xfId="515"/>
    <cellStyle name="汇总 3 4 3 2" xfId="521"/>
    <cellStyle name="汇总 3 4 3 3" xfId="8746"/>
    <cellStyle name="汇总 3 4 4" xfId="3297"/>
    <cellStyle name="汇总 3 4 5" xfId="7531"/>
    <cellStyle name="汇总 3 5" xfId="3199"/>
    <cellStyle name="汇总 3 5 2" xfId="3202"/>
    <cellStyle name="汇总 3 5 2 2" xfId="3207"/>
    <cellStyle name="汇总 3 5 2 3" xfId="8626"/>
    <cellStyle name="汇总 3 5 3" xfId="5217"/>
    <cellStyle name="汇总 3 5 4" xfId="8747"/>
    <cellStyle name="汇总 3 6" xfId="228"/>
    <cellStyle name="汇总 3 6 2" xfId="130"/>
    <cellStyle name="汇总 3 6 2 2" xfId="8355"/>
    <cellStyle name="汇总 3 6 3" xfId="8748"/>
    <cellStyle name="汇总 3 7" xfId="3213"/>
    <cellStyle name="汇总 3 7 2" xfId="7595"/>
    <cellStyle name="汇总 3 8" xfId="8749"/>
    <cellStyle name="汇总 3 9" xfId="8750"/>
    <cellStyle name="汇总 4" xfId="8751"/>
    <cellStyle name="汇总 4 2" xfId="8752"/>
    <cellStyle name="汇总 4 2 2" xfId="8753"/>
    <cellStyle name="汇总 4 2 2 2" xfId="8754"/>
    <cellStyle name="汇总 4 2 2 2 2" xfId="8755"/>
    <cellStyle name="汇总 4 2 2 2 2 2" xfId="8757"/>
    <cellStyle name="汇总 4 2 2 2 3" xfId="8758"/>
    <cellStyle name="汇总 4 2 2 3" xfId="8759"/>
    <cellStyle name="汇总 4 2 2 3 2" xfId="8760"/>
    <cellStyle name="汇总 4 2 2 3 3" xfId="8761"/>
    <cellStyle name="汇总 4 2 2 4" xfId="8762"/>
    <cellStyle name="汇总 4 2 2 5" xfId="8763"/>
    <cellStyle name="汇总 4 2 3" xfId="8764"/>
    <cellStyle name="汇总 4 2 3 2" xfId="8634"/>
    <cellStyle name="汇总 4 2 3 2 2" xfId="8765"/>
    <cellStyle name="汇总 4 2 3 2 3" xfId="4062"/>
    <cellStyle name="汇总 4 2 3 3" xfId="8636"/>
    <cellStyle name="汇总 4 2 3 4" xfId="8638"/>
    <cellStyle name="汇总 4 2 4" xfId="1904"/>
    <cellStyle name="汇总 4 2 4 2" xfId="5431"/>
    <cellStyle name="汇总 4 2 4 2 2" xfId="5433"/>
    <cellStyle name="汇总 4 2 4 3" xfId="5435"/>
    <cellStyle name="汇总 4 2 5" xfId="8767"/>
    <cellStyle name="汇总 4 2 5 2" xfId="3686"/>
    <cellStyle name="汇总 4 2 6" xfId="4654"/>
    <cellStyle name="汇总 4 3" xfId="8768"/>
    <cellStyle name="汇总 4 3 2" xfId="8769"/>
    <cellStyle name="汇总 4 3 2 2" xfId="8770"/>
    <cellStyle name="汇总 4 3 2 2 2" xfId="8772"/>
    <cellStyle name="汇总 4 3 2 2 3" xfId="8773"/>
    <cellStyle name="汇总 4 3 2 3" xfId="8692"/>
    <cellStyle name="汇总 4 3 2 4" xfId="8695"/>
    <cellStyle name="汇总 4 3 3" xfId="8774"/>
    <cellStyle name="汇总 4 3 3 2" xfId="8775"/>
    <cellStyle name="汇总 4 3 3 2 2" xfId="8777"/>
    <cellStyle name="汇总 4 3 3 2 3" xfId="4362"/>
    <cellStyle name="汇总 4 3 3 3" xfId="8698"/>
    <cellStyle name="汇总 4 3 3 4" xfId="5664"/>
    <cellStyle name="汇总 4 3 4" xfId="1910"/>
    <cellStyle name="汇总 4 3 4 2" xfId="8778"/>
    <cellStyle name="汇总 4 3 4 3" xfId="8779"/>
    <cellStyle name="汇总 4 3 5" xfId="8780"/>
    <cellStyle name="汇总 4 3 6" xfId="4663"/>
    <cellStyle name="汇总 4 4" xfId="2798"/>
    <cellStyle name="汇总 4 4 2" xfId="2803"/>
    <cellStyle name="汇总 4 4 2 2" xfId="8781"/>
    <cellStyle name="汇总 4 4 2 3" xfId="1207"/>
    <cellStyle name="汇总 4 4 3" xfId="1130"/>
    <cellStyle name="汇总 4 4 4" xfId="2806"/>
    <cellStyle name="汇总 4 5" xfId="2812"/>
    <cellStyle name="汇总 4 5 2" xfId="2815"/>
    <cellStyle name="汇总 4 5 2 2" xfId="8783"/>
    <cellStyle name="汇总 4 5 2 3" xfId="8784"/>
    <cellStyle name="汇总 4 5 3" xfId="8785"/>
    <cellStyle name="汇总 4 5 4" xfId="8786"/>
    <cellStyle name="汇总 4 6" xfId="1050"/>
    <cellStyle name="汇总 4 6 2" xfId="8595"/>
    <cellStyle name="汇总 4 6 3" xfId="8787"/>
    <cellStyle name="汇总 4 7" xfId="8789"/>
    <cellStyle name="汇总 4 8" xfId="8790"/>
    <cellStyle name="汇总 5" xfId="7684"/>
    <cellStyle name="汇总 5 2" xfId="8791"/>
    <cellStyle name="汇总 5 2 2" xfId="8792"/>
    <cellStyle name="汇总 5 2 2 2" xfId="8793"/>
    <cellStyle name="汇总 5 2 2 2 2" xfId="8794"/>
    <cellStyle name="汇总 5 2 2 2 3" xfId="2884"/>
    <cellStyle name="汇总 5 2 2 3" xfId="7944"/>
    <cellStyle name="汇总 5 2 2 4" xfId="8795"/>
    <cellStyle name="汇总 5 2 3" xfId="8796"/>
    <cellStyle name="汇总 5 2 3 2" xfId="8797"/>
    <cellStyle name="汇总 5 2 3 2 2" xfId="8798"/>
    <cellStyle name="汇总 5 2 3 2 3" xfId="4487"/>
    <cellStyle name="汇总 5 2 3 3" xfId="7946"/>
    <cellStyle name="汇总 5 2 3 4" xfId="8799"/>
    <cellStyle name="汇总 5 2 4" xfId="8800"/>
    <cellStyle name="汇总 5 2 4 2" xfId="5615"/>
    <cellStyle name="汇总 5 2 4 3" xfId="5618"/>
    <cellStyle name="汇总 5 2 5" xfId="8801"/>
    <cellStyle name="汇总 5 2 6" xfId="5417"/>
    <cellStyle name="汇总 5 3" xfId="8802"/>
    <cellStyle name="汇总 5 3 2" xfId="8803"/>
    <cellStyle name="汇总 5 3 2 2" xfId="8804"/>
    <cellStyle name="汇总 5 3 2 2 2" xfId="8805"/>
    <cellStyle name="汇总 5 3 2 3" xfId="8806"/>
    <cellStyle name="汇总 5 3 2 4" xfId="8807"/>
    <cellStyle name="汇总 5 3 3" xfId="8808"/>
    <cellStyle name="汇总 5 3 3 2" xfId="8809"/>
    <cellStyle name="汇总 5 3 3 2 2" xfId="8810"/>
    <cellStyle name="汇总 5 3 3 3" xfId="8811"/>
    <cellStyle name="汇总 5 3 4" xfId="7301"/>
    <cellStyle name="汇总 5 3 4 2" xfId="8812"/>
    <cellStyle name="汇总 5 3 5" xfId="8813"/>
    <cellStyle name="汇总 5 3 6" xfId="5423"/>
    <cellStyle name="汇总 5 4" xfId="1581"/>
    <cellStyle name="汇总 5 4 2" xfId="1554"/>
    <cellStyle name="汇总 5 4 2 2" xfId="8814"/>
    <cellStyle name="汇总 5 4 2 3" xfId="7965"/>
    <cellStyle name="汇总 5 4 3" xfId="8815"/>
    <cellStyle name="汇总 5 4 4" xfId="2479"/>
    <cellStyle name="汇总 5 5" xfId="1585"/>
    <cellStyle name="汇总 5 5 2" xfId="2855"/>
    <cellStyle name="汇总 5 5 2 2" xfId="8816"/>
    <cellStyle name="汇总 5 5 3" xfId="8818"/>
    <cellStyle name="汇总 5 5 4" xfId="2485"/>
    <cellStyle name="汇总 5 6" xfId="1060"/>
    <cellStyle name="汇总 5 6 2" xfId="8616"/>
    <cellStyle name="汇总 5 7" xfId="8820"/>
    <cellStyle name="汇总 5 8" xfId="7582"/>
    <cellStyle name="汇总 6" xfId="8821"/>
    <cellStyle name="汇总 6 2" xfId="7496"/>
    <cellStyle name="汇总 6 2 2" xfId="7500"/>
    <cellStyle name="汇总 6 2 2 2" xfId="7338"/>
    <cellStyle name="汇总 6 2 2 2 2" xfId="7484"/>
    <cellStyle name="汇总 6 2 2 2 3" xfId="3034"/>
    <cellStyle name="汇总 6 2 2 3" xfId="8822"/>
    <cellStyle name="汇总 6 2 2 4" xfId="8823"/>
    <cellStyle name="汇总 6 2 3" xfId="8824"/>
    <cellStyle name="汇总 6 2 3 2" xfId="5836"/>
    <cellStyle name="汇总 6 2 3 2 2" xfId="4935"/>
    <cellStyle name="汇总 6 2 3 2 3" xfId="4941"/>
    <cellStyle name="汇总 6 2 3 3" xfId="2956"/>
    <cellStyle name="汇总 6 2 3 4" xfId="3001"/>
    <cellStyle name="汇总 6 2 4" xfId="8825"/>
    <cellStyle name="汇总 6 2 4 2" xfId="5749"/>
    <cellStyle name="汇总 6 2 4 3" xfId="3072"/>
    <cellStyle name="汇总 6 2 5" xfId="8827"/>
    <cellStyle name="汇总 6 2 6" xfId="5429"/>
    <cellStyle name="汇总 6 3" xfId="7502"/>
    <cellStyle name="汇总 6 3 2" xfId="6231"/>
    <cellStyle name="汇总 6 3 2 2" xfId="7388"/>
    <cellStyle name="汇总 6 3 2 2 2" xfId="8828"/>
    <cellStyle name="汇总 6 3 2 3" xfId="8186"/>
    <cellStyle name="汇总 6 3 2 4" xfId="8829"/>
    <cellStyle name="汇总 6 3 3" xfId="8830"/>
    <cellStyle name="汇总 6 3 3 2" xfId="5848"/>
    <cellStyle name="汇总 6 3 3 2 2" xfId="5850"/>
    <cellStyle name="汇总 6 3 3 3" xfId="5854"/>
    <cellStyle name="汇总 6 3 4" xfId="8553"/>
    <cellStyle name="汇总 6 3 4 2" xfId="1083"/>
    <cellStyle name="汇总 6 3 5" xfId="8832"/>
    <cellStyle name="汇总 6 3 6" xfId="4285"/>
    <cellStyle name="汇总 6 4" xfId="2874"/>
    <cellStyle name="汇总 6 4 2" xfId="2881"/>
    <cellStyle name="汇总 6 4 2 2" xfId="8833"/>
    <cellStyle name="汇总 6 4 2 3" xfId="8834"/>
    <cellStyle name="汇总 6 4 3" xfId="8835"/>
    <cellStyle name="汇总 6 4 4" xfId="2493"/>
    <cellStyle name="汇总 6 5" xfId="2890"/>
    <cellStyle name="汇总 6 5 2" xfId="2897"/>
    <cellStyle name="汇总 6 5 2 2" xfId="8836"/>
    <cellStyle name="汇总 6 5 3" xfId="8838"/>
    <cellStyle name="汇总 6 5 4" xfId="8839"/>
    <cellStyle name="汇总 6 6" xfId="2903"/>
    <cellStyle name="汇总 6 6 2" xfId="8840"/>
    <cellStyle name="汇总 6 7" xfId="8841"/>
    <cellStyle name="汇总 6 8" xfId="7585"/>
    <cellStyle name="汇总 7" xfId="8842"/>
    <cellStyle name="汇总 7 2" xfId="1593"/>
    <cellStyle name="汇总 7 3" xfId="2034"/>
    <cellStyle name="计算 2" xfId="4707"/>
    <cellStyle name="计算 2 2" xfId="6634"/>
    <cellStyle name="计算 2 2 2" xfId="8843"/>
    <cellStyle name="计算 2 2 2 2" xfId="8844"/>
    <cellStyle name="计算 2 2 2 2 2" xfId="8845"/>
    <cellStyle name="计算 2 2 2 2 2 2" xfId="6152"/>
    <cellStyle name="计算 2 2 2 2 2 2 2" xfId="6155"/>
    <cellStyle name="计算 2 2 2 2 2 3" xfId="6176"/>
    <cellStyle name="计算 2 2 2 2 3" xfId="8847"/>
    <cellStyle name="计算 2 2 2 2 3 2" xfId="8848"/>
    <cellStyle name="计算 2 2 2 2 3 3" xfId="8072"/>
    <cellStyle name="计算 2 2 2 2 4" xfId="6524"/>
    <cellStyle name="计算 2 2 2 2 5" xfId="6527"/>
    <cellStyle name="计算 2 2 2 3" xfId="8849"/>
    <cellStyle name="计算 2 2 2 3 2" xfId="8850"/>
    <cellStyle name="计算 2 2 2 3 2 2" xfId="8851"/>
    <cellStyle name="计算 2 2 2 3 3" xfId="8852"/>
    <cellStyle name="计算 2 2 2 4" xfId="5991"/>
    <cellStyle name="计算 2 2 2 4 2" xfId="8853"/>
    <cellStyle name="计算 2 2 2 4 2 2" xfId="7170"/>
    <cellStyle name="计算 2 2 2 4 3" xfId="3114"/>
    <cellStyle name="计算 2 2 2 5" xfId="8854"/>
    <cellStyle name="计算 2 2 2 5 2" xfId="8856"/>
    <cellStyle name="计算 2 2 2 5 3" xfId="3125"/>
    <cellStyle name="计算 2 2 2 6" xfId="8857"/>
    <cellStyle name="计算 2 2 2 6 2" xfId="8859"/>
    <cellStyle name="计算 2 2 2 7" xfId="8860"/>
    <cellStyle name="计算 2 2 2 8" xfId="8861"/>
    <cellStyle name="计算 2 2 3" xfId="4695"/>
    <cellStyle name="计算 2 2 3 2" xfId="8862"/>
    <cellStyle name="计算 2 2 3 2 2" xfId="8863"/>
    <cellStyle name="计算 2 2 3 2 2 2" xfId="1370"/>
    <cellStyle name="计算 2 2 3 2 3" xfId="8864"/>
    <cellStyle name="计算 2 2 3 3" xfId="8865"/>
    <cellStyle name="计算 2 2 3 3 2" xfId="8866"/>
    <cellStyle name="计算 2 2 3 3 3" xfId="8867"/>
    <cellStyle name="计算 2 2 3 4" xfId="4923"/>
    <cellStyle name="计算 2 2 3 5" xfId="5523"/>
    <cellStyle name="计算 2 2 4" xfId="718"/>
    <cellStyle name="计算 2 2 4 2" xfId="726"/>
    <cellStyle name="计算 2 2 4 2 2" xfId="735"/>
    <cellStyle name="计算 2 2 4 3" xfId="8868"/>
    <cellStyle name="计算 2 2 5" xfId="740"/>
    <cellStyle name="计算 2 2 5 2" xfId="756"/>
    <cellStyle name="计算 2 2 5 3" xfId="8869"/>
    <cellStyle name="计算 2 2 6" xfId="776"/>
    <cellStyle name="计算 2 2 6 2" xfId="784"/>
    <cellStyle name="计算 2 2 7" xfId="791"/>
    <cellStyle name="计算 2 2 8" xfId="8870"/>
    <cellStyle name="计算 2 3" xfId="6636"/>
    <cellStyle name="计算 2 3 2" xfId="3891"/>
    <cellStyle name="计算 2 3 2 2" xfId="815"/>
    <cellStyle name="计算 2 3 2 2 2" xfId="6250"/>
    <cellStyle name="计算 2 3 2 2 2 2" xfId="5298"/>
    <cellStyle name="计算 2 3 2 2 3" xfId="6252"/>
    <cellStyle name="计算 2 3 2 3" xfId="6254"/>
    <cellStyle name="计算 2 3 2 3 2" xfId="6256"/>
    <cellStyle name="计算 2 3 2 3 2 2" xfId="5500"/>
    <cellStyle name="计算 2 3 2 3 3" xfId="8871"/>
    <cellStyle name="计算 2 3 2 4" xfId="5994"/>
    <cellStyle name="计算 2 3 2 4 2" xfId="8872"/>
    <cellStyle name="计算 2 3 2 5" xfId="6258"/>
    <cellStyle name="计算 2 3 3" xfId="125"/>
    <cellStyle name="计算 2 3 3 2" xfId="6260"/>
    <cellStyle name="计算 2 3 3 2 2" xfId="8873"/>
    <cellStyle name="计算 2 3 3 2 3" xfId="8874"/>
    <cellStyle name="计算 2 3 3 3" xfId="231"/>
    <cellStyle name="计算 2 3 3 4" xfId="4929"/>
    <cellStyle name="计算 2 3 4" xfId="799"/>
    <cellStyle name="计算 2 3 4 2" xfId="807"/>
    <cellStyle name="计算 2 3 4 2 2" xfId="8875"/>
    <cellStyle name="计算 2 3 4 3" xfId="1054"/>
    <cellStyle name="计算 2 3 5" xfId="6262"/>
    <cellStyle name="计算 2 3 5 2" xfId="8877"/>
    <cellStyle name="计算 2 3 6" xfId="6264"/>
    <cellStyle name="计算 2 4" xfId="8878"/>
    <cellStyle name="计算 2 4 2" xfId="6275"/>
    <cellStyle name="计算 2 4 2 2" xfId="6277"/>
    <cellStyle name="计算 2 4 2 2 2" xfId="6280"/>
    <cellStyle name="计算 2 4 2 3" xfId="6282"/>
    <cellStyle name="计算 2 4 3" xfId="6284"/>
    <cellStyle name="计算 2 4 3 2" xfId="6286"/>
    <cellStyle name="计算 2 4 3 3" xfId="1079"/>
    <cellStyle name="计算 2 4 4" xfId="727"/>
    <cellStyle name="计算 2 4 5" xfId="6289"/>
    <cellStyle name="计算 2 5" xfId="847"/>
    <cellStyle name="计算 2 5 2" xfId="6296"/>
    <cellStyle name="计算 2 5 2 2" xfId="6299"/>
    <cellStyle name="计算 2 5 2 3" xfId="3998"/>
    <cellStyle name="计算 2 5 3" xfId="6301"/>
    <cellStyle name="计算 2 5 4" xfId="750"/>
    <cellStyle name="计算 2 6" xfId="856"/>
    <cellStyle name="计算 2 6 2" xfId="6308"/>
    <cellStyle name="计算 2 6 3" xfId="4725"/>
    <cellStyle name="计算 2 7" xfId="8879"/>
    <cellStyle name="计算 2 7 2" xfId="8880"/>
    <cellStyle name="计算 2 8" xfId="8881"/>
    <cellStyle name="计算 2 9" xfId="6622"/>
    <cellStyle name="计算 3" xfId="8882"/>
    <cellStyle name="计算 3 2" xfId="6647"/>
    <cellStyle name="计算 3 2 2" xfId="7751"/>
    <cellStyle name="计算 3 2 2 2" xfId="8883"/>
    <cellStyle name="计算 3 2 2 2 2" xfId="6654"/>
    <cellStyle name="计算 3 2 2 2 2 2" xfId="8884"/>
    <cellStyle name="计算 3 2 2 2 3" xfId="6656"/>
    <cellStyle name="计算 3 2 2 3" xfId="8885"/>
    <cellStyle name="计算 3 2 2 3 2" xfId="6684"/>
    <cellStyle name="计算 3 2 2 4" xfId="8886"/>
    <cellStyle name="计算 3 2 2 4 2" xfId="6716"/>
    <cellStyle name="计算 3 2 2 5" xfId="8887"/>
    <cellStyle name="计算 3 2 2 5 2" xfId="6740"/>
    <cellStyle name="计算 3 2 2 6" xfId="8888"/>
    <cellStyle name="计算 3 2 3" xfId="7753"/>
    <cellStyle name="计算 3 2 3 2" xfId="8889"/>
    <cellStyle name="计算 3 2 3 2 2" xfId="6886"/>
    <cellStyle name="计算 3 2 3 3" xfId="8890"/>
    <cellStyle name="计算 3 2 4" xfId="820"/>
    <cellStyle name="计算 3 2 4 2" xfId="822"/>
    <cellStyle name="计算 3 2 5" xfId="7755"/>
    <cellStyle name="计算 3 2 5 2" xfId="8891"/>
    <cellStyle name="计算 3 2 6" xfId="8892"/>
    <cellStyle name="计算 3 3" xfId="8893"/>
    <cellStyle name="计算 3 3 2" xfId="6342"/>
    <cellStyle name="计算 3 3 2 2" xfId="6345"/>
    <cellStyle name="计算 3 3 2 2 2" xfId="6348"/>
    <cellStyle name="计算 3 3 2 3" xfId="6352"/>
    <cellStyle name="计算 3 3 2 3 2" xfId="6356"/>
    <cellStyle name="计算 3 3 2 4" xfId="6359"/>
    <cellStyle name="计算 3 3 3" xfId="6361"/>
    <cellStyle name="计算 3 3 3 2" xfId="6363"/>
    <cellStyle name="计算 3 3 3 2 2" xfId="8894"/>
    <cellStyle name="计算 3 3 3 3" xfId="6365"/>
    <cellStyle name="计算 3 3 4" xfId="31"/>
    <cellStyle name="计算 3 3 4 2" xfId="347"/>
    <cellStyle name="计算 3 3 5" xfId="6367"/>
    <cellStyle name="计算 3 4" xfId="8515"/>
    <cellStyle name="计算 3 4 2" xfId="6387"/>
    <cellStyle name="计算 3 4 2 2" xfId="6390"/>
    <cellStyle name="计算 3 4 3" xfId="6395"/>
    <cellStyle name="计算 3 5" xfId="8517"/>
    <cellStyle name="计算 3 5 2" xfId="6409"/>
    <cellStyle name="计算 3 5 2 2" xfId="6414"/>
    <cellStyle name="计算 3 5 3" xfId="6417"/>
    <cellStyle name="计算 3 6" xfId="8519"/>
    <cellStyle name="计算 3 6 2" xfId="6427"/>
    <cellStyle name="计算 3 7" xfId="8895"/>
    <cellStyle name="计算 3 7 2" xfId="8897"/>
    <cellStyle name="计算 3 8" xfId="8898"/>
    <cellStyle name="计算 4" xfId="4932"/>
    <cellStyle name="计算 4 2" xfId="8899"/>
    <cellStyle name="计算 4 2 2" xfId="7807"/>
    <cellStyle name="计算 4 2 2 2" xfId="8900"/>
    <cellStyle name="计算 4 2 2 2 2" xfId="8901"/>
    <cellStyle name="计算 4 2 2 3" xfId="8686"/>
    <cellStyle name="计算 4 2 3" xfId="8902"/>
    <cellStyle name="计算 4 2 3 2" xfId="960"/>
    <cellStyle name="计算 4 2 3 2 2" xfId="1796"/>
    <cellStyle name="计算 4 2 3 3" xfId="1228"/>
    <cellStyle name="计算 4 2 4" xfId="834"/>
    <cellStyle name="计算 4 2 4 2" xfId="1813"/>
    <cellStyle name="计算 4 2 5" xfId="8903"/>
    <cellStyle name="计算 4 3" xfId="8904"/>
    <cellStyle name="计算 4 3 2" xfId="6448"/>
    <cellStyle name="计算 4 3 2 2" xfId="1863"/>
    <cellStyle name="计算 4 3 2 2 2" xfId="7950"/>
    <cellStyle name="计算 4 3 2 3" xfId="3152"/>
    <cellStyle name="计算 4 3 3" xfId="6450"/>
    <cellStyle name="计算 4 3 3 2" xfId="1994"/>
    <cellStyle name="计算 4 3 3 2 2" xfId="2000"/>
    <cellStyle name="计算 4 3 3 3" xfId="2005"/>
    <cellStyle name="计算 4 3 4" xfId="837"/>
    <cellStyle name="计算 4 3 4 2" xfId="7981"/>
    <cellStyle name="计算 4 3 5" xfId="6452"/>
    <cellStyle name="计算 4 4" xfId="8522"/>
    <cellStyle name="计算 4 4 2" xfId="6458"/>
    <cellStyle name="计算 4 4 2 2" xfId="6460"/>
    <cellStyle name="计算 4 4 3" xfId="6463"/>
    <cellStyle name="计算 4 5" xfId="8525"/>
    <cellStyle name="计算 4 5 2" xfId="6466"/>
    <cellStyle name="计算 4 5 2 2" xfId="8287"/>
    <cellStyle name="计算 4 5 3" xfId="8905"/>
    <cellStyle name="计算 4 6" xfId="8906"/>
    <cellStyle name="计算 4 6 2" xfId="8907"/>
    <cellStyle name="计算 4 7" xfId="8908"/>
    <cellStyle name="计算 4 7 2" xfId="8909"/>
    <cellStyle name="计算 4 8" xfId="8910"/>
    <cellStyle name="计算 5" xfId="8911"/>
    <cellStyle name="计算 5 2" xfId="8912"/>
    <cellStyle name="计算 5 2 2" xfId="8913"/>
    <cellStyle name="计算 5 2 2 2" xfId="999"/>
    <cellStyle name="计算 5 2 2 2 2" xfId="8914"/>
    <cellStyle name="计算 5 2 2 3" xfId="7509"/>
    <cellStyle name="计算 5 2 3" xfId="8915"/>
    <cellStyle name="计算 5 2 3 2" xfId="1012"/>
    <cellStyle name="计算 5 2 3 2 2" xfId="2082"/>
    <cellStyle name="计算 5 2 3 3" xfId="2092"/>
    <cellStyle name="计算 5 2 4" xfId="8916"/>
    <cellStyle name="计算 5 2 4 2" xfId="1506"/>
    <cellStyle name="计算 5 2 5" xfId="3754"/>
    <cellStyle name="计算 5 3" xfId="8917"/>
    <cellStyle name="计算 5 3 2" xfId="6472"/>
    <cellStyle name="计算 5 3 2 2" xfId="2219"/>
    <cellStyle name="计算 5 3 2 2 2" xfId="8918"/>
    <cellStyle name="计算 5 3 2 3" xfId="3192"/>
    <cellStyle name="计算 5 3 3" xfId="6474"/>
    <cellStyle name="计算 5 3 3 2" xfId="2169"/>
    <cellStyle name="计算 5 3 3 2 2" xfId="2176"/>
    <cellStyle name="计算 5 3 3 3" xfId="522"/>
    <cellStyle name="计算 5 3 4" xfId="6476"/>
    <cellStyle name="计算 5 3 4 2" xfId="2768"/>
    <cellStyle name="计算 5 3 5" xfId="3538"/>
    <cellStyle name="计算 5 4" xfId="5126"/>
    <cellStyle name="计算 5 4 2" xfId="6481"/>
    <cellStyle name="计算 5 4 2 2" xfId="2264"/>
    <cellStyle name="计算 5 4 3" xfId="8919"/>
    <cellStyle name="计算 5 5" xfId="8920"/>
    <cellStyle name="计算 5 5 2" xfId="8921"/>
    <cellStyle name="计算 5 5 2 2" xfId="8352"/>
    <cellStyle name="计算 5 5 3" xfId="8922"/>
    <cellStyle name="计算 5 6" xfId="8923"/>
    <cellStyle name="计算 5 6 2" xfId="8924"/>
    <cellStyle name="计算 5 7" xfId="8925"/>
    <cellStyle name="计算 6" xfId="8584"/>
    <cellStyle name="计算 6 2" xfId="8926"/>
    <cellStyle name="计算 6 2 2" xfId="6011"/>
    <cellStyle name="计算 6 2 2 2" xfId="2578"/>
    <cellStyle name="计算 6 2 2 2 2" xfId="8927"/>
    <cellStyle name="计算 6 2 2 3" xfId="8771"/>
    <cellStyle name="计算 6 2 3" xfId="6013"/>
    <cellStyle name="计算 6 2 3 2" xfId="2602"/>
    <cellStyle name="计算 6 2 3 2 2" xfId="8928"/>
    <cellStyle name="计算 6 2 3 3" xfId="8776"/>
    <cellStyle name="计算 6 2 4" xfId="6015"/>
    <cellStyle name="计算 6 2 4 2" xfId="8929"/>
    <cellStyle name="计算 6 2 5" xfId="3782"/>
    <cellStyle name="计算 6 3" xfId="8930"/>
    <cellStyle name="计算 6 3 2" xfId="3584"/>
    <cellStyle name="计算 6 3 2 2" xfId="6488"/>
    <cellStyle name="计算 6 3 2 2 2" xfId="7741"/>
    <cellStyle name="计算 6 3 2 3" xfId="8782"/>
    <cellStyle name="计算 6 3 3" xfId="272"/>
    <cellStyle name="计算 6 3 3 2" xfId="8931"/>
    <cellStyle name="计算 6 3 3 2 2" xfId="7765"/>
    <cellStyle name="计算 6 3 3 3" xfId="8932"/>
    <cellStyle name="计算 6 3 4" xfId="6492"/>
    <cellStyle name="计算 6 3 4 2" xfId="8550"/>
    <cellStyle name="计算 6 3 5" xfId="3792"/>
    <cellStyle name="计算 6 4" xfId="5134"/>
    <cellStyle name="计算 6 4 2" xfId="8933"/>
    <cellStyle name="计算 6 4 2 2" xfId="8934"/>
    <cellStyle name="计算 6 4 3" xfId="8935"/>
    <cellStyle name="计算 6 5" xfId="3859"/>
    <cellStyle name="计算 6 5 2" xfId="3862"/>
    <cellStyle name="计算 6 5 2 2" xfId="2760"/>
    <cellStyle name="计算 6 5 3" xfId="2595"/>
    <cellStyle name="计算 6 6" xfId="3877"/>
    <cellStyle name="计算 6 6 2" xfId="3879"/>
    <cellStyle name="计算 6 7" xfId="3884"/>
    <cellStyle name="计算 7" xfId="8936"/>
    <cellStyle name="计算 7 2" xfId="8937"/>
    <cellStyle name="计算 7 3" xfId="8938"/>
    <cellStyle name="检查单元格 2" xfId="8939"/>
    <cellStyle name="检查单元格 2 2" xfId="8940"/>
    <cellStyle name="检查单元格 2 2 2" xfId="5755"/>
    <cellStyle name="检查单元格 2 2 2 2" xfId="5757"/>
    <cellStyle name="检查单元格 2 2 2 2 2" xfId="5759"/>
    <cellStyle name="检查单元格 2 2 2 2 2 2" xfId="5578"/>
    <cellStyle name="检查单元格 2 2 2 2 3" xfId="5761"/>
    <cellStyle name="检查单元格 2 2 2 3" xfId="2551"/>
    <cellStyle name="检查单元格 2 2 2 3 2" xfId="507"/>
    <cellStyle name="检查单元格 2 2 2 4" xfId="5774"/>
    <cellStyle name="检查单元格 2 2 2 4 2" xfId="547"/>
    <cellStyle name="检查单元格 2 2 2 5" xfId="5777"/>
    <cellStyle name="检查单元格 2 2 2 6" xfId="5781"/>
    <cellStyle name="检查单元格 2 2 3" xfId="5443"/>
    <cellStyle name="检查单元格 2 2 3 2" xfId="2780"/>
    <cellStyle name="检查单元格 2 2 3 3" xfId="1753"/>
    <cellStyle name="检查单元格 2 2 4" xfId="2460"/>
    <cellStyle name="检查单元格 2 2 4 2" xfId="3512"/>
    <cellStyle name="检查单元格 2 2 5" xfId="5448"/>
    <cellStyle name="检查单元格 2 2 6" xfId="3725"/>
    <cellStyle name="检查单元格 2 3" xfId="1220"/>
    <cellStyle name="检查单元格 2 3 2" xfId="1223"/>
    <cellStyle name="检查单元格 2 3 2 2" xfId="5795"/>
    <cellStyle name="检查单元格 2 3 2 2 2" xfId="5797"/>
    <cellStyle name="检查单元格 2 3 2 3" xfId="3564"/>
    <cellStyle name="检查单元格 2 3 2 4" xfId="1114"/>
    <cellStyle name="检查单元格 2 3 3" xfId="5452"/>
    <cellStyle name="检查单元格 2 3 3 2" xfId="5456"/>
    <cellStyle name="检查单元格 2 3 4" xfId="1950"/>
    <cellStyle name="检查单元格 2 3 4 2" xfId="3516"/>
    <cellStyle name="检查单元格 2 3 5" xfId="5802"/>
    <cellStyle name="检查单元格 2 4" xfId="5877"/>
    <cellStyle name="检查单元格 2 4 2" xfId="5807"/>
    <cellStyle name="检查单元格 2 4 3" xfId="5460"/>
    <cellStyle name="检查单元格 2 5" xfId="5879"/>
    <cellStyle name="检查单元格 2 5 2" xfId="5823"/>
    <cellStyle name="检查单元格 2 6" xfId="8941"/>
    <cellStyle name="检查单元格 2 7" xfId="8942"/>
    <cellStyle name="检查单元格 3" xfId="8944"/>
    <cellStyle name="检查单元格 3 2" xfId="8945"/>
    <cellStyle name="检查单元格 3 2 2" xfId="5918"/>
    <cellStyle name="检查单元格 3 2 2 2" xfId="5920"/>
    <cellStyle name="检查单元格 3 2 2 2 2" xfId="5922"/>
    <cellStyle name="检查单元格 3 2 2 2 2 2" xfId="5699"/>
    <cellStyle name="检查单元格 3 2 2 2 3" xfId="5924"/>
    <cellStyle name="检查单元格 3 2 2 3" xfId="5936"/>
    <cellStyle name="检查单元格 3 2 2 3 2" xfId="94"/>
    <cellStyle name="检查单元格 3 2 2 4" xfId="5938"/>
    <cellStyle name="检查单元格 3 2 2 4 2" xfId="1328"/>
    <cellStyle name="检查单元格 3 2 2 5" xfId="5913"/>
    <cellStyle name="检查单元格 3 2 2 6" xfId="5916"/>
    <cellStyle name="检查单元格 3 2 3" xfId="5469"/>
    <cellStyle name="检查单元格 3 2 3 2" xfId="5940"/>
    <cellStyle name="检查单元格 3 2 3 3" xfId="5944"/>
    <cellStyle name="检查单元格 3 2 4" xfId="2648"/>
    <cellStyle name="检查单元格 3 2 4 2" xfId="3528"/>
    <cellStyle name="检查单元格 3 2 5" xfId="5951"/>
    <cellStyle name="检查单元格 3 2 6" xfId="4015"/>
    <cellStyle name="检查单元格 3 3" xfId="150"/>
    <cellStyle name="检查单元格 3 3 2" xfId="5961"/>
    <cellStyle name="检查单元格 3 3 2 2" xfId="5964"/>
    <cellStyle name="检查单元格 3 3 2 2 2" xfId="5966"/>
    <cellStyle name="检查单元格 3 3 2 3" xfId="5968"/>
    <cellStyle name="检查单元格 3 3 2 4" xfId="1323"/>
    <cellStyle name="检查单元格 3 3 3" xfId="5472"/>
    <cellStyle name="检查单元格 3 3 3 2" xfId="5971"/>
    <cellStyle name="检查单元格 3 3 4" xfId="2664"/>
    <cellStyle name="检查单元格 3 3 4 2" xfId="5974"/>
    <cellStyle name="检查单元格 3 3 5" xfId="2669"/>
    <cellStyle name="检查单元格 3 4" xfId="5881"/>
    <cellStyle name="检查单元格 3 4 2" xfId="5981"/>
    <cellStyle name="检查单元格 3 4 3" xfId="5984"/>
    <cellStyle name="检查单元格 3 5" xfId="5883"/>
    <cellStyle name="检查单元格 3 5 2" xfId="5169"/>
    <cellStyle name="检查单元格 3 6" xfId="3627"/>
    <cellStyle name="检查单元格 3 7" xfId="8946"/>
    <cellStyle name="检查单元格 4" xfId="4321"/>
    <cellStyle name="检查单元格 4 2" xfId="8947"/>
    <cellStyle name="检查单元格 4 2 2" xfId="6089"/>
    <cellStyle name="检查单元格 4 2 2 2" xfId="2826"/>
    <cellStyle name="检查单元格 4 2 2 2 2" xfId="6091"/>
    <cellStyle name="检查单元格 4 2 2 3" xfId="6106"/>
    <cellStyle name="检查单元格 4 2 3" xfId="5495"/>
    <cellStyle name="检查单元格 4 2 3 2" xfId="6109"/>
    <cellStyle name="检查单元格 4 2 4" xfId="3293"/>
    <cellStyle name="检查单元格 4 2 4 2" xfId="6115"/>
    <cellStyle name="检查单元格 4 2 5" xfId="6120"/>
    <cellStyle name="检查单元格 4 3" xfId="8948"/>
    <cellStyle name="检查单元格 4 3 2" xfId="6133"/>
    <cellStyle name="检查单元格 4 3 2 2" xfId="6136"/>
    <cellStyle name="检查单元格 4 3 3" xfId="3926"/>
    <cellStyle name="检查单元格 4 3 3 2" xfId="6143"/>
    <cellStyle name="检查单元格 4 3 4" xfId="6145"/>
    <cellStyle name="检查单元格 4 4" xfId="6093"/>
    <cellStyle name="检查单元格 4 4 2" xfId="6161"/>
    <cellStyle name="检查单元格 4 4 3" xfId="6167"/>
    <cellStyle name="检查单元格 4 5" xfId="8949"/>
    <cellStyle name="检查单元格 4 5 2" xfId="6186"/>
    <cellStyle name="检查单元格 4 6" xfId="3635"/>
    <cellStyle name="检查单元格 4 7" xfId="8950"/>
    <cellStyle name="检查单元格 5" xfId="4323"/>
    <cellStyle name="检查单元格 5 2" xfId="1679"/>
    <cellStyle name="检查单元格 5 2 2" xfId="1690"/>
    <cellStyle name="检查单元格 5 2 2 2" xfId="2984"/>
    <cellStyle name="检查单元格 5 2 3" xfId="5517"/>
    <cellStyle name="检查单元格 5 2 3 2" xfId="5604"/>
    <cellStyle name="检查单元格 5 2 4" xfId="8951"/>
    <cellStyle name="检查单元格 5 3" xfId="1693"/>
    <cellStyle name="检查单元格 5 3 2" xfId="8952"/>
    <cellStyle name="检查单元格 5 3 2 2" xfId="8953"/>
    <cellStyle name="检查单元格 5 3 3" xfId="2302"/>
    <cellStyle name="检查单元格 5 3 3 2" xfId="8954"/>
    <cellStyle name="检查单元格 5 3 4" xfId="8955"/>
    <cellStyle name="检查单元格 5 4" xfId="8956"/>
    <cellStyle name="检查单元格 5 4 2" xfId="8957"/>
    <cellStyle name="检查单元格 5 5" xfId="8958"/>
    <cellStyle name="检查单元格 5 5 2" xfId="8959"/>
    <cellStyle name="检查单元格 5 6" xfId="2412"/>
    <cellStyle name="检查单元格 6" xfId="1844"/>
    <cellStyle name="检查单元格 6 2" xfId="1717"/>
    <cellStyle name="检查单元格 6 2 2" xfId="3841"/>
    <cellStyle name="检查单元格 6 2 2 2" xfId="8960"/>
    <cellStyle name="检查单元格 6 2 2 3" xfId="725"/>
    <cellStyle name="检查单元格 6 2 3" xfId="8961"/>
    <cellStyle name="检查单元格 6 2 3 2" xfId="8962"/>
    <cellStyle name="检查单元格 6 2 3 3" xfId="755"/>
    <cellStyle name="检查单元格 6 2 4" xfId="8963"/>
    <cellStyle name="检查单元格 6 3" xfId="3846"/>
    <cellStyle name="检查单元格 6 3 2" xfId="6199"/>
    <cellStyle name="检查单元格 6 3 2 2" xfId="6202"/>
    <cellStyle name="检查单元格 6 3 2 3" xfId="806"/>
    <cellStyle name="检查单元格 6 3 3" xfId="6204"/>
    <cellStyle name="检查单元格 6 3 3 2" xfId="6206"/>
    <cellStyle name="检查单元格 6 3 3 3" xfId="8876"/>
    <cellStyle name="检查单元格 6 3 4" xfId="6208"/>
    <cellStyle name="检查单元格 6 4" xfId="6210"/>
    <cellStyle name="检查单元格 6 4 2" xfId="8964"/>
    <cellStyle name="检查单元格 6 4 3" xfId="8965"/>
    <cellStyle name="检查单元格 6 5" xfId="7936"/>
    <cellStyle name="检查单元格 6 5 2" xfId="7844"/>
    <cellStyle name="检查单元格 6 5 3" xfId="7853"/>
    <cellStyle name="检查单元格 6 6" xfId="7760"/>
    <cellStyle name="检查单元格 7" xfId="7938"/>
    <cellStyle name="检查单元格 7 2" xfId="6660"/>
    <cellStyle name="解释性文本 2" xfId="3520"/>
    <cellStyle name="解释性文本 2 2" xfId="61"/>
    <cellStyle name="解释性文本 2 2 2" xfId="2631"/>
    <cellStyle name="解释性文本 2 2 2 2" xfId="3524"/>
    <cellStyle name="解释性文本 2 2 2 2 2" xfId="5868"/>
    <cellStyle name="解释性文本 2 2 2 2 2 2" xfId="8966"/>
    <cellStyle name="解释性文本 2 2 2 2 3" xfId="8967"/>
    <cellStyle name="解释性文本 2 2 2 3" xfId="5870"/>
    <cellStyle name="解释性文本 2 2 2 3 2" xfId="8968"/>
    <cellStyle name="解释性文本 2 2 2 4" xfId="8969"/>
    <cellStyle name="解释性文本 2 2 2 4 2" xfId="8970"/>
    <cellStyle name="解释性文本 2 2 2 5" xfId="5890"/>
    <cellStyle name="解释性文本 2 2 2 6" xfId="5893"/>
    <cellStyle name="解释性文本 2 2 3" xfId="5467"/>
    <cellStyle name="解释性文本 2 2 3 2" xfId="5873"/>
    <cellStyle name="解释性文本 2 2 3 3" xfId="4383"/>
    <cellStyle name="解释性文本 2 2 4" xfId="3787"/>
    <cellStyle name="解释性文本 2 2 4 2" xfId="3857"/>
    <cellStyle name="解释性文本 2 2 5" xfId="3931"/>
    <cellStyle name="解释性文本 2 3" xfId="2641"/>
    <cellStyle name="解释性文本 2 3 2" xfId="2647"/>
    <cellStyle name="解释性文本 2 3 2 2" xfId="3527"/>
    <cellStyle name="解释性文本 2 3 2 2 2" xfId="3264"/>
    <cellStyle name="解释性文本 2 3 2 3" xfId="5948"/>
    <cellStyle name="解释性文本 2 3 2 4" xfId="40"/>
    <cellStyle name="解释性文本 2 3 3" xfId="5950"/>
    <cellStyle name="解释性文本 2 3 3 2" xfId="5953"/>
    <cellStyle name="解释性文本 2 3 4" xfId="4013"/>
    <cellStyle name="解释性文本 2 3 4 2" xfId="4017"/>
    <cellStyle name="解释性文本 2 3 5" xfId="4081"/>
    <cellStyle name="解释性文本 2 4" xfId="2656"/>
    <cellStyle name="解释性文本 2 4 2" xfId="2662"/>
    <cellStyle name="解释性文本 2 4 3" xfId="2668"/>
    <cellStyle name="解释性文本 2 5" xfId="2680"/>
    <cellStyle name="解释性文本 2 5 2" xfId="5988"/>
    <cellStyle name="解释性文本 2 6" xfId="8972"/>
    <cellStyle name="解释性文本 3" xfId="1022"/>
    <cellStyle name="解释性文本 3 2" xfId="2217"/>
    <cellStyle name="解释性文本 3 2 2" xfId="2952"/>
    <cellStyle name="解释性文本 3 2 2 2" xfId="5490"/>
    <cellStyle name="解释性文本 3 2 2 2 2" xfId="6042"/>
    <cellStyle name="解释性文本 3 2 2 2 2 2" xfId="5296"/>
    <cellStyle name="解释性文本 3 2 2 2 3" xfId="8973"/>
    <cellStyle name="解释性文本 3 2 2 3" xfId="5709"/>
    <cellStyle name="解释性文本 3 2 2 3 2" xfId="5711"/>
    <cellStyle name="解释性文本 3 2 2 4" xfId="5713"/>
    <cellStyle name="解释性文本 3 2 2 4 2" xfId="7204"/>
    <cellStyle name="解释性文本 3 2 2 5" xfId="5927"/>
    <cellStyle name="解释性文本 3 2 2 6" xfId="5929"/>
    <cellStyle name="解释性文本 3 2 3" xfId="5493"/>
    <cellStyle name="解释性文本 3 2 3 2" xfId="6046"/>
    <cellStyle name="解释性文本 3 2 3 3" xfId="5716"/>
    <cellStyle name="解释性文本 3 2 4" xfId="3796"/>
    <cellStyle name="解释性文本 3 2 4 2" xfId="4219"/>
    <cellStyle name="解释性文本 3 2 5" xfId="4329"/>
    <cellStyle name="解释性文本 3 3" xfId="3196"/>
    <cellStyle name="解释性文本 3 3 2" xfId="3292"/>
    <cellStyle name="解释性文本 3 3 2 2" xfId="6114"/>
    <cellStyle name="解释性文本 3 3 2 2 2" xfId="6117"/>
    <cellStyle name="解释性文本 3 3 2 3" xfId="5735"/>
    <cellStyle name="解释性文本 3 3 2 4" xfId="5737"/>
    <cellStyle name="解释性文本 3 3 3" xfId="6119"/>
    <cellStyle name="解释性文本 3 3 3 2" xfId="6123"/>
    <cellStyle name="解释性文本 3 3 4" xfId="4444"/>
    <cellStyle name="解释性文本 3 3 4 2" xfId="4449"/>
    <cellStyle name="解释性文本 3 3 5" xfId="4532"/>
    <cellStyle name="解释性文本 3 4" xfId="3529"/>
    <cellStyle name="解释性文本 3 4 2" xfId="6146"/>
    <cellStyle name="解释性文本 3 4 3" xfId="6149"/>
    <cellStyle name="解释性文本 3 5" xfId="8974"/>
    <cellStyle name="解释性文本 3 5 2" xfId="6170"/>
    <cellStyle name="解释性文本 3 6" xfId="8975"/>
    <cellStyle name="解释性文本 4" xfId="3531"/>
    <cellStyle name="解释性文本 4 2" xfId="2171"/>
    <cellStyle name="解释性文本 4 2 2" xfId="2173"/>
    <cellStyle name="解释性文本 4 2 2 2" xfId="5510"/>
    <cellStyle name="解释性文本 4 2 2 2 2" xfId="8175"/>
    <cellStyle name="解释性文本 4 2 2 3" xfId="5763"/>
    <cellStyle name="解释性文本 4 2 3" xfId="5514"/>
    <cellStyle name="解释性文本 4 2 3 2" xfId="5593"/>
    <cellStyle name="解释性文本 4 2 4" xfId="8976"/>
    <cellStyle name="解释性文本 4 2 4 2" xfId="4687"/>
    <cellStyle name="解释性文本 4 2 5" xfId="8977"/>
    <cellStyle name="解释性文本 4 3" xfId="8978"/>
    <cellStyle name="解释性文本 4 3 2" xfId="8979"/>
    <cellStyle name="解释性文本 4 3 2 2" xfId="5609"/>
    <cellStyle name="解释性文本 4 3 3" xfId="8980"/>
    <cellStyle name="解释性文本 4 3 3 2" xfId="8981"/>
    <cellStyle name="解释性文本 4 3 4" xfId="8982"/>
    <cellStyle name="解释性文本 4 4" xfId="8983"/>
    <cellStyle name="解释性文本 4 4 2" xfId="8984"/>
    <cellStyle name="解释性文本 4 4 3" xfId="8985"/>
    <cellStyle name="解释性文本 4 5" xfId="8986"/>
    <cellStyle name="解释性文本 4 5 2" xfId="8987"/>
    <cellStyle name="解释性文本 4 6" xfId="8988"/>
    <cellStyle name="解释性文本 5" xfId="3533"/>
    <cellStyle name="解释性文本 5 2" xfId="2771"/>
    <cellStyle name="解释性文本 5 2 2" xfId="6861"/>
    <cellStyle name="解释性文本 5 2 2 2" xfId="5623"/>
    <cellStyle name="解释性文本 5 2 3" xfId="8989"/>
    <cellStyle name="解释性文本 5 2 3 2" xfId="8990"/>
    <cellStyle name="解释性文本 5 2 4" xfId="8991"/>
    <cellStyle name="解释性文本 5 3" xfId="8992"/>
    <cellStyle name="解释性文本 5 3 2" xfId="8993"/>
    <cellStyle name="解释性文本 5 3 2 2" xfId="8994"/>
    <cellStyle name="解释性文本 5 3 3" xfId="8995"/>
    <cellStyle name="解释性文本 5 3 3 2" xfId="8996"/>
    <cellStyle name="解释性文本 5 3 4" xfId="8997"/>
    <cellStyle name="解释性文本 5 4" xfId="8998"/>
    <cellStyle name="解释性文本 5 4 2" xfId="8999"/>
    <cellStyle name="解释性文本 5 5" xfId="9000"/>
    <cellStyle name="解释性文本 5 5 2" xfId="9001"/>
    <cellStyle name="解释性文本 5 6" xfId="9002"/>
    <cellStyle name="解释性文本 6" xfId="3536"/>
    <cellStyle name="解释性文本 6 2" xfId="3542"/>
    <cellStyle name="解释性文本 6 2 2" xfId="9003"/>
    <cellStyle name="解释性文本 6 2 2 2" xfId="9004"/>
    <cellStyle name="解释性文本 6 2 3" xfId="9005"/>
    <cellStyle name="解释性文本 6 2 3 2" xfId="9006"/>
    <cellStyle name="解释性文本 6 2 4" xfId="9007"/>
    <cellStyle name="解释性文本 6 3" xfId="3547"/>
    <cellStyle name="解释性文本 6 3 2" xfId="9009"/>
    <cellStyle name="解释性文本 6 3 2 2" xfId="9010"/>
    <cellStyle name="解释性文本 6 3 3" xfId="9011"/>
    <cellStyle name="解释性文本 6 3 3 2" xfId="9012"/>
    <cellStyle name="解释性文本 6 3 4" xfId="9013"/>
    <cellStyle name="解释性文本 6 4" xfId="9015"/>
    <cellStyle name="解释性文本 6 4 2" xfId="9017"/>
    <cellStyle name="解释性文本 6 5" xfId="9019"/>
    <cellStyle name="解释性文本 6 5 2" xfId="9020"/>
    <cellStyle name="解释性文本 6 6" xfId="9021"/>
    <cellStyle name="解释性文本 7" xfId="3549"/>
    <cellStyle name="解释性文本 7 2" xfId="9022"/>
    <cellStyle name="警告文本 2" xfId="8255"/>
    <cellStyle name="警告文本 2 2" xfId="9023"/>
    <cellStyle name="警告文本 2 2 2" xfId="9024"/>
    <cellStyle name="警告文本 2 2 2 2" xfId="1215"/>
    <cellStyle name="警告文本 2 2 2 2 2" xfId="2657"/>
    <cellStyle name="警告文本 2 2 2 2 2 2" xfId="2663"/>
    <cellStyle name="警告文本 2 2 2 2 3" xfId="2681"/>
    <cellStyle name="警告文本 2 2 2 3" xfId="7210"/>
    <cellStyle name="警告文本 2 2 2 3 2" xfId="9025"/>
    <cellStyle name="警告文本 2 2 2 4" xfId="7212"/>
    <cellStyle name="警告文本 2 2 2 4 2" xfId="9026"/>
    <cellStyle name="警告文本 2 2 2 5" xfId="7214"/>
    <cellStyle name="警告文本 2 2 2 6" xfId="7216"/>
    <cellStyle name="警告文本 2 2 3" xfId="9027"/>
    <cellStyle name="警告文本 2 2 3 2" xfId="7219"/>
    <cellStyle name="警告文本 2 2 3 3" xfId="7222"/>
    <cellStyle name="警告文本 2 2 4" xfId="4473"/>
    <cellStyle name="警告文本 2 2 4 2" xfId="7231"/>
    <cellStyle name="警告文本 2 2 5" xfId="4596"/>
    <cellStyle name="警告文本 2 3" xfId="9028"/>
    <cellStyle name="警告文本 2 3 2" xfId="9029"/>
    <cellStyle name="警告文本 2 3 2 2" xfId="1229"/>
    <cellStyle name="警告文本 2 3 2 2 2" xfId="7256"/>
    <cellStyle name="警告文本 2 3 2 3" xfId="7259"/>
    <cellStyle name="警告文本 2 3 2 4" xfId="7261"/>
    <cellStyle name="警告文本 2 3 3" xfId="9030"/>
    <cellStyle name="警告文本 2 3 3 2" xfId="7266"/>
    <cellStyle name="警告文本 2 3 4" xfId="9031"/>
    <cellStyle name="警告文本 2 3 4 2" xfId="9032"/>
    <cellStyle name="警告文本 2 3 5" xfId="4610"/>
    <cellStyle name="警告文本 2 4" xfId="9033"/>
    <cellStyle name="警告文本 2 4 2" xfId="9034"/>
    <cellStyle name="警告文本 2 4 3" xfId="9035"/>
    <cellStyle name="警告文本 2 5" xfId="9037"/>
    <cellStyle name="警告文本 2 5 2" xfId="9039"/>
    <cellStyle name="警告文本 2 6" xfId="9041"/>
    <cellStyle name="警告文本 3" xfId="8259"/>
    <cellStyle name="警告文本 3 2" xfId="1244"/>
    <cellStyle name="警告文本 3 2 2" xfId="9042"/>
    <cellStyle name="警告文本 3 2 2 2" xfId="1248"/>
    <cellStyle name="警告文本 3 2 2 2 2" xfId="9043"/>
    <cellStyle name="警告文本 3 2 2 2 2 2" xfId="9044"/>
    <cellStyle name="警告文本 3 2 2 2 3" xfId="9045"/>
    <cellStyle name="警告文本 3 2 2 3" xfId="1340"/>
    <cellStyle name="警告文本 3 2 2 3 2" xfId="9046"/>
    <cellStyle name="警告文本 3 2 2 4" xfId="1550"/>
    <cellStyle name="警告文本 3 2 2 4 2" xfId="9047"/>
    <cellStyle name="警告文本 3 2 2 5" xfId="9048"/>
    <cellStyle name="警告文本 3 2 2 6" xfId="9050"/>
    <cellStyle name="警告文本 3 2 3" xfId="9051"/>
    <cellStyle name="警告文本 3 2 3 2" xfId="9052"/>
    <cellStyle name="警告文本 3 2 3 3" xfId="9053"/>
    <cellStyle name="警告文本 3 2 4" xfId="4973"/>
    <cellStyle name="警告文本 3 2 4 2" xfId="9054"/>
    <cellStyle name="警告文本 3 2 5" xfId="4630"/>
    <cellStyle name="警告文本 3 3" xfId="9055"/>
    <cellStyle name="警告文本 3 3 2" xfId="9056"/>
    <cellStyle name="警告文本 3 3 2 2" xfId="2088"/>
    <cellStyle name="警告文本 3 3 2 2 2" xfId="9057"/>
    <cellStyle name="警告文本 3 3 2 3" xfId="9058"/>
    <cellStyle name="警告文本 3 3 2 4" xfId="9059"/>
    <cellStyle name="警告文本 3 3 3" xfId="9060"/>
    <cellStyle name="警告文本 3 3 3 2" xfId="9061"/>
    <cellStyle name="警告文本 3 3 4" xfId="9062"/>
    <cellStyle name="警告文本 3 3 4 2" xfId="9063"/>
    <cellStyle name="警告文本 3 3 5" xfId="4638"/>
    <cellStyle name="警告文本 3 4" xfId="9064"/>
    <cellStyle name="警告文本 3 4 2" xfId="9065"/>
    <cellStyle name="警告文本 3 4 3" xfId="9066"/>
    <cellStyle name="警告文本 3 5" xfId="9068"/>
    <cellStyle name="警告文本 3 5 2" xfId="9070"/>
    <cellStyle name="警告文本 3 6" xfId="7499"/>
    <cellStyle name="警告文本 4" xfId="9071"/>
    <cellStyle name="警告文本 4 2" xfId="9072"/>
    <cellStyle name="警告文本 4 2 2" xfId="9073"/>
    <cellStyle name="警告文本 4 2 2 2" xfId="2437"/>
    <cellStyle name="警告文本 4 2 2 2 2" xfId="9074"/>
    <cellStyle name="警告文本 4 2 2 3" xfId="1741"/>
    <cellStyle name="警告文本 4 2 3" xfId="9075"/>
    <cellStyle name="警告文本 4 2 3 2" xfId="9076"/>
    <cellStyle name="警告文本 4 2 4" xfId="9077"/>
    <cellStyle name="警告文本 4 2 4 2" xfId="9078"/>
    <cellStyle name="警告文本 4 2 5" xfId="4656"/>
    <cellStyle name="警告文本 4 3" xfId="6213"/>
    <cellStyle name="警告文本 4 3 2" xfId="6215"/>
    <cellStyle name="警告文本 4 3 2 2" xfId="2610"/>
    <cellStyle name="警告文本 4 3 3" xfId="6218"/>
    <cellStyle name="警告文本 4 3 3 2" xfId="9079"/>
    <cellStyle name="警告文本 4 3 4" xfId="9080"/>
    <cellStyle name="警告文本 4 4" xfId="6220"/>
    <cellStyle name="警告文本 4 4 2" xfId="6222"/>
    <cellStyle name="警告文本 4 4 3" xfId="9081"/>
    <cellStyle name="警告文本 4 5" xfId="6225"/>
    <cellStyle name="警告文本 4 5 2" xfId="9082"/>
    <cellStyle name="警告文本 4 6" xfId="6228"/>
    <cellStyle name="警告文本 5" xfId="9083"/>
    <cellStyle name="警告文本 5 2" xfId="9084"/>
    <cellStyle name="警告文本 5 2 2" xfId="9085"/>
    <cellStyle name="警告文本 5 2 2 2" xfId="2904"/>
    <cellStyle name="警告文本 5 2 3" xfId="2017"/>
    <cellStyle name="警告文本 5 2 3 2" xfId="9086"/>
    <cellStyle name="警告文本 5 2 4" xfId="9087"/>
    <cellStyle name="警告文本 5 3" xfId="6235"/>
    <cellStyle name="警告文本 5 3 2" xfId="9088"/>
    <cellStyle name="警告文本 5 3 2 2" xfId="2839"/>
    <cellStyle name="警告文本 5 3 3" xfId="9089"/>
    <cellStyle name="警告文本 5 3 3 2" xfId="9090"/>
    <cellStyle name="警告文本 5 3 4" xfId="9091"/>
    <cellStyle name="警告文本 5 4" xfId="6237"/>
    <cellStyle name="警告文本 5 4 2" xfId="9092"/>
    <cellStyle name="警告文本 5 5" xfId="6540"/>
    <cellStyle name="警告文本 5 5 2" xfId="9093"/>
    <cellStyle name="警告文本 5 6" xfId="2878"/>
    <cellStyle name="警告文本 6" xfId="8391"/>
    <cellStyle name="警告文本 6 2" xfId="9094"/>
    <cellStyle name="警告文本 6 2 2" xfId="9095"/>
    <cellStyle name="警告文本 6 2 2 2" xfId="9096"/>
    <cellStyle name="警告文本 6 2 3" xfId="2019"/>
    <cellStyle name="警告文本 6 2 3 2" xfId="9097"/>
    <cellStyle name="警告文本 6 2 4" xfId="9098"/>
    <cellStyle name="警告文本 6 3" xfId="6241"/>
    <cellStyle name="警告文本 6 3 2" xfId="9099"/>
    <cellStyle name="警告文本 6 3 2 2" xfId="9100"/>
    <cellStyle name="警告文本 6 3 3" xfId="9101"/>
    <cellStyle name="警告文本 6 3 3 2" xfId="9102"/>
    <cellStyle name="警告文本 6 3 4" xfId="9103"/>
    <cellStyle name="警告文本 6 4" xfId="6243"/>
    <cellStyle name="警告文本 6 4 2" xfId="9104"/>
    <cellStyle name="警告文本 6 5" xfId="9105"/>
    <cellStyle name="警告文本 6 5 2" xfId="9106"/>
    <cellStyle name="警告文本 6 6" xfId="2895"/>
    <cellStyle name="警告文本 7" xfId="9107"/>
    <cellStyle name="警告文本 7 2" xfId="9108"/>
    <cellStyle name="链接单元格 2" xfId="9109"/>
    <cellStyle name="链接单元格 2 2" xfId="9110"/>
    <cellStyle name="链接单元格 2 2 2" xfId="9111"/>
    <cellStyle name="链接单元格 2 2 2 2" xfId="3444"/>
    <cellStyle name="链接单元格 2 2 2 2 2" xfId="2828"/>
    <cellStyle name="链接单元格 2 2 2 3" xfId="311"/>
    <cellStyle name="链接单元格 2 2 2 4" xfId="2635"/>
    <cellStyle name="链接单元格 2 2 2 5" xfId="9112"/>
    <cellStyle name="链接单元格 2 2 3" xfId="9113"/>
    <cellStyle name="链接单元格 2 2 3 2" xfId="3155"/>
    <cellStyle name="链接单元格 2 2 4" xfId="9114"/>
    <cellStyle name="链接单元格 2 3" xfId="9115"/>
    <cellStyle name="链接单元格 2 3 2" xfId="9116"/>
    <cellStyle name="链接单元格 2 3 2 2" xfId="9117"/>
    <cellStyle name="链接单元格 2 3 2 3" xfId="1184"/>
    <cellStyle name="链接单元格 2 3 3" xfId="9118"/>
    <cellStyle name="链接单元格 2 3 3 2" xfId="9119"/>
    <cellStyle name="链接单元格 2 3 4" xfId="9120"/>
    <cellStyle name="链接单元格 2 4" xfId="9121"/>
    <cellStyle name="链接单元格 2 4 2" xfId="9122"/>
    <cellStyle name="链接单元格 2 5" xfId="9123"/>
    <cellStyle name="链接单元格 2 5 2" xfId="9124"/>
    <cellStyle name="链接单元格 2 6" xfId="9125"/>
    <cellStyle name="链接单元格 3" xfId="9126"/>
    <cellStyle name="链接单元格 3 2" xfId="9127"/>
    <cellStyle name="链接单元格 3 2 2" xfId="9128"/>
    <cellStyle name="链接单元格 3 2 2 2" xfId="2639"/>
    <cellStyle name="链接单元格 3 2 2 2 2" xfId="2643"/>
    <cellStyle name="链接单元格 3 2 2 3" xfId="2654"/>
    <cellStyle name="链接单元格 3 2 2 4" xfId="2678"/>
    <cellStyle name="链接单元格 3 2 2 5" xfId="8971"/>
    <cellStyle name="链接单元格 3 2 3" xfId="9129"/>
    <cellStyle name="链接单元格 3 2 3 2" xfId="3194"/>
    <cellStyle name="链接单元格 3 2 4" xfId="9130"/>
    <cellStyle name="链接单元格 3 3" xfId="9131"/>
    <cellStyle name="链接单元格 3 3 2" xfId="9132"/>
    <cellStyle name="链接单元格 3 3 2 2" xfId="9133"/>
    <cellStyle name="链接单元格 3 3 2 3" xfId="9134"/>
    <cellStyle name="链接单元格 3 3 3" xfId="9135"/>
    <cellStyle name="链接单元格 3 3 3 2" xfId="9136"/>
    <cellStyle name="链接单元格 3 3 4" xfId="9137"/>
    <cellStyle name="链接单元格 3 4" xfId="9138"/>
    <cellStyle name="链接单元格 3 4 2" xfId="7336"/>
    <cellStyle name="链接单元格 3 5" xfId="9139"/>
    <cellStyle name="链接单元格 3 5 2" xfId="7355"/>
    <cellStyle name="链接单元格 3 6" xfId="9140"/>
    <cellStyle name="链接单元格 4" xfId="9141"/>
    <cellStyle name="链接单元格 4 2" xfId="9142"/>
    <cellStyle name="链接单元格 4 2 2" xfId="5851"/>
    <cellStyle name="链接单元格 4 2 2 2" xfId="9143"/>
    <cellStyle name="链接单元格 4 2 3" xfId="9144"/>
    <cellStyle name="链接单元格 4 2 3 2" xfId="9145"/>
    <cellStyle name="链接单元格 4 2 4" xfId="9146"/>
    <cellStyle name="链接单元格 4 3" xfId="9147"/>
    <cellStyle name="链接单元格 4 3 2" xfId="6755"/>
    <cellStyle name="链接单元格 4 3 2 2" xfId="6757"/>
    <cellStyle name="链接单元格 4 3 3" xfId="6761"/>
    <cellStyle name="链接单元格 4 3 3 2" xfId="6763"/>
    <cellStyle name="链接单元格 4 3 4" xfId="6765"/>
    <cellStyle name="链接单元格 4 4" xfId="9148"/>
    <cellStyle name="链接单元格 4 4 2" xfId="6782"/>
    <cellStyle name="链接单元格 4 5" xfId="9149"/>
    <cellStyle name="链接单元格 4 5 2" xfId="7403"/>
    <cellStyle name="链接单元格 4 6" xfId="1032"/>
    <cellStyle name="链接单元格 5" xfId="8190"/>
    <cellStyle name="链接单元格 5 2" xfId="9150"/>
    <cellStyle name="链接单元格 5 2 2" xfId="9151"/>
    <cellStyle name="链接单元格 5 2 2 2" xfId="9152"/>
    <cellStyle name="链接单元格 5 2 3" xfId="9153"/>
    <cellStyle name="链接单元格 5 2 3 2" xfId="9154"/>
    <cellStyle name="链接单元格 5 2 4" xfId="9155"/>
    <cellStyle name="链接单元格 5 3" xfId="9156"/>
    <cellStyle name="链接单元格 5 3 2" xfId="6795"/>
    <cellStyle name="链接单元格 5 3 2 2" xfId="7919"/>
    <cellStyle name="链接单元格 5 3 3" xfId="6797"/>
    <cellStyle name="链接单元格 5 3 3 2" xfId="9157"/>
    <cellStyle name="链接单元格 5 3 4" xfId="9158"/>
    <cellStyle name="链接单元格 5 4" xfId="9159"/>
    <cellStyle name="链接单元格 5 4 2" xfId="7246"/>
    <cellStyle name="链接单元格 5 5" xfId="9161"/>
    <cellStyle name="链接单元格 5 5 2" xfId="9162"/>
    <cellStyle name="链接单元格 5 6" xfId="1169"/>
    <cellStyle name="链接单元格 6" xfId="8192"/>
    <cellStyle name="链接单元格 6 2" xfId="5221"/>
    <cellStyle name="链接单元格 6 2 2" xfId="5223"/>
    <cellStyle name="链接单元格 6 2 2 2" xfId="8817"/>
    <cellStyle name="链接单元格 6 2 3" xfId="9163"/>
    <cellStyle name="链接单元格 6 2 3 2" xfId="9164"/>
    <cellStyle name="链接单元格 6 2 4" xfId="9165"/>
    <cellStyle name="链接单元格 6 3" xfId="5225"/>
    <cellStyle name="链接单元格 6 3 2" xfId="9166"/>
    <cellStyle name="链接单元格 6 3 2 2" xfId="8837"/>
    <cellStyle name="链接单元格 6 3 3" xfId="9167"/>
    <cellStyle name="链接单元格 6 3 3 2" xfId="9168"/>
    <cellStyle name="链接单元格 6 3 4" xfId="9169"/>
    <cellStyle name="链接单元格 6 4" xfId="2404"/>
    <cellStyle name="链接单元格 6 4 2" xfId="80"/>
    <cellStyle name="链接单元格 6 5" xfId="9171"/>
    <cellStyle name="链接单元格 6 5 2" xfId="9172"/>
    <cellStyle name="链接单元格 6 6" xfId="1241"/>
    <cellStyle name="链接单元格 7" xfId="9174"/>
    <cellStyle name="链接单元格 7 2" xfId="5271"/>
    <cellStyle name="普通_97-917" xfId="9175"/>
    <cellStyle name="千分位[0]_laroux" xfId="9176"/>
    <cellStyle name="千分位_97-917" xfId="1578"/>
    <cellStyle name="千位[0]_1" xfId="9177"/>
    <cellStyle name="千位_1" xfId="6398"/>
    <cellStyle name="千位分隔 10" xfId="6979"/>
    <cellStyle name="千位分隔 10 2" xfId="9178"/>
    <cellStyle name="千位分隔 10 3" xfId="9179"/>
    <cellStyle name="千位分隔 11" xfId="6981"/>
    <cellStyle name="千位分隔 11 2" xfId="7181"/>
    <cellStyle name="千位分隔 11 3" xfId="7183"/>
    <cellStyle name="千位分隔 12" xfId="9180"/>
    <cellStyle name="千位分隔 13" xfId="4467"/>
    <cellStyle name="千位分隔 14" xfId="9181"/>
    <cellStyle name="千位分隔 14 2" xfId="9182"/>
    <cellStyle name="千位分隔 2" xfId="9183"/>
    <cellStyle name="千位分隔 2 2" xfId="9184"/>
    <cellStyle name="千位分隔 2 2 2" xfId="9185"/>
    <cellStyle name="千位分隔 2 2 2 2" xfId="9186"/>
    <cellStyle name="千位分隔 2 2 2 3" xfId="5894"/>
    <cellStyle name="千位分隔 2 2 2 4" xfId="5897"/>
    <cellStyle name="千位分隔 2 2 3" xfId="9187"/>
    <cellStyle name="千位分隔 2 2 4" xfId="9188"/>
    <cellStyle name="千位分隔 2 2 5" xfId="987"/>
    <cellStyle name="千位分隔 2 3" xfId="5565"/>
    <cellStyle name="千位分隔 2 3 2" xfId="5567"/>
    <cellStyle name="千位分隔 2 3 2 2" xfId="9189"/>
    <cellStyle name="千位分隔 2 3 2 3" xfId="9190"/>
    <cellStyle name="千位分隔 2 3 2 4" xfId="9191"/>
    <cellStyle name="千位分隔 2 3 2 5" xfId="9192"/>
    <cellStyle name="千位分隔 2 3 3" xfId="9193"/>
    <cellStyle name="千位分隔 2 3 4" xfId="9194"/>
    <cellStyle name="千位分隔 2 3 5" xfId="9195"/>
    <cellStyle name="千位分隔 2 3 6" xfId="9196"/>
    <cellStyle name="千位分隔 2 3 7" xfId="5384"/>
    <cellStyle name="千位分隔 2 4" xfId="5569"/>
    <cellStyle name="千位分隔 2 4 2" xfId="1354"/>
    <cellStyle name="千位分隔 2 4 2 2" xfId="1357"/>
    <cellStyle name="千位分隔 2 4 3" xfId="1359"/>
    <cellStyle name="千位分隔 2 4 4" xfId="50"/>
    <cellStyle name="千位分隔 2 5" xfId="9197"/>
    <cellStyle name="千位分隔 2 5 2" xfId="9198"/>
    <cellStyle name="千位分隔 2 5 3" xfId="9199"/>
    <cellStyle name="千位分隔 2 6" xfId="9200"/>
    <cellStyle name="千位分隔 2 7" xfId="9201"/>
    <cellStyle name="千位分隔 3" xfId="6946"/>
    <cellStyle name="千位分隔 3 2" xfId="6948"/>
    <cellStyle name="千位分隔 3 2 2" xfId="6950"/>
    <cellStyle name="千位分隔 3 2 2 2" xfId="5720"/>
    <cellStyle name="千位分隔 3 2 2 3" xfId="5932"/>
    <cellStyle name="千位分隔 3 2 3" xfId="6972"/>
    <cellStyle name="千位分隔 3 2 4" xfId="69"/>
    <cellStyle name="千位分隔 3 2 5" xfId="1008"/>
    <cellStyle name="千位分隔 3 3" xfId="5572"/>
    <cellStyle name="千位分隔 3 3 2" xfId="6974"/>
    <cellStyle name="千位分隔 3 3 2 2" xfId="6977"/>
    <cellStyle name="千位分隔 3 3 3" xfId="6986"/>
    <cellStyle name="千位分隔 3 3 4" xfId="6988"/>
    <cellStyle name="千位分隔 3 4" xfId="6991"/>
    <cellStyle name="千位分隔 3 4 2" xfId="6994"/>
    <cellStyle name="千位分隔 3 4 3" xfId="7000"/>
    <cellStyle name="千位分隔 3 5" xfId="7005"/>
    <cellStyle name="千位分隔 3 5 2" xfId="7007"/>
    <cellStyle name="千位分隔 3 6" xfId="4950"/>
    <cellStyle name="千位分隔 3 7" xfId="7012"/>
    <cellStyle name="千位分隔 3 7 2" xfId="829"/>
    <cellStyle name="千位分隔 4" xfId="2374"/>
    <cellStyle name="千位分隔 4 2" xfId="7016"/>
    <cellStyle name="千位分隔 4 2 2" xfId="7018"/>
    <cellStyle name="千位分隔 4 2 2 2" xfId="7020"/>
    <cellStyle name="千位分隔 4 2 3" xfId="7030"/>
    <cellStyle name="千位分隔 4 2 4" xfId="7032"/>
    <cellStyle name="千位分隔 4 3" xfId="7037"/>
    <cellStyle name="千位分隔 4 3 2" xfId="7039"/>
    <cellStyle name="千位分隔 4 3 3" xfId="7052"/>
    <cellStyle name="千位分隔 4 3 4" xfId="7054"/>
    <cellStyle name="千位分隔 4 4" xfId="7058"/>
    <cellStyle name="千位分隔 4 4 2" xfId="7060"/>
    <cellStyle name="千位分隔 4 4 3" xfId="7066"/>
    <cellStyle name="千位分隔 4 5" xfId="7072"/>
    <cellStyle name="千位分隔 4 6" xfId="2962"/>
    <cellStyle name="千位分隔 5" xfId="7078"/>
    <cellStyle name="千位分隔 5 2" xfId="7081"/>
    <cellStyle name="千位分隔 5 2 2" xfId="7083"/>
    <cellStyle name="千位分隔 5 2 2 2" xfId="7085"/>
    <cellStyle name="千位分隔 5 2 3" xfId="7093"/>
    <cellStyle name="千位分隔 5 3" xfId="7101"/>
    <cellStyle name="千位分隔 5 3 2" xfId="7103"/>
    <cellStyle name="千位分隔 5 4" xfId="4460"/>
    <cellStyle name="千位分隔 6" xfId="7114"/>
    <cellStyle name="千位分隔 6 2" xfId="7116"/>
    <cellStyle name="千位分隔 6 2 2" xfId="7118"/>
    <cellStyle name="千位分隔 6 2 2 2" xfId="7120"/>
    <cellStyle name="千位分隔 6 2 3" xfId="7122"/>
    <cellStyle name="千位分隔 6 2 4" xfId="7125"/>
    <cellStyle name="千位分隔 6 3" xfId="7129"/>
    <cellStyle name="千位分隔 6 4" xfId="7133"/>
    <cellStyle name="千位分隔 6 5" xfId="7135"/>
    <cellStyle name="千位分隔 7" xfId="5059"/>
    <cellStyle name="千位分隔 7 2" xfId="7137"/>
    <cellStyle name="千位分隔 7 2 2" xfId="7139"/>
    <cellStyle name="千位分隔 7 2 3" xfId="6335"/>
    <cellStyle name="千位分隔 7 3" xfId="7149"/>
    <cellStyle name="千位分隔 8" xfId="9202"/>
    <cellStyle name="千位分隔 8 2" xfId="7688"/>
    <cellStyle name="千位分隔 8 2 2" xfId="8730"/>
    <cellStyle name="千位分隔 8 2 3" xfId="3281"/>
    <cellStyle name="千位分隔 8 3" xfId="7282"/>
    <cellStyle name="千位分隔 8 4" xfId="9203"/>
    <cellStyle name="千位分隔 9" xfId="1092"/>
    <cellStyle name="千位分隔 9 2" xfId="1094"/>
    <cellStyle name="千位分隔 9 2 2" xfId="9204"/>
    <cellStyle name="千位分隔 9 2 3" xfId="9205"/>
    <cellStyle name="千位分隔 9 3" xfId="7284"/>
    <cellStyle name="千位分隔 9 4" xfId="9206"/>
    <cellStyle name="千位分隔[0] 2" xfId="3159"/>
    <cellStyle name="强调文字颜色 1 2" xfId="3933"/>
    <cellStyle name="强调文字颜色 1 2 2" xfId="3637"/>
    <cellStyle name="强调文字颜色 1 2 2 2" xfId="2413"/>
    <cellStyle name="强调文字颜色 1 2 2 2 2" xfId="9207"/>
    <cellStyle name="强调文字颜色 1 2 2 2 2 2" xfId="9208"/>
    <cellStyle name="强调文字颜色 1 2 2 2 2 2 2" xfId="6851"/>
    <cellStyle name="强调文字颜色 1 2 2 2 2 3" xfId="9209"/>
    <cellStyle name="强调文字颜色 1 2 2 2 3" xfId="9210"/>
    <cellStyle name="强调文字颜色 1 2 2 2 3 2" xfId="9211"/>
    <cellStyle name="强调文字颜色 1 2 2 2 4" xfId="9212"/>
    <cellStyle name="强调文字颜色 1 2 2 2 4 2" xfId="2431"/>
    <cellStyle name="强调文字颜色 1 2 2 2 5" xfId="9213"/>
    <cellStyle name="强调文字颜色 1 2 2 2 6" xfId="9215"/>
    <cellStyle name="强调文字颜色 1 2 2 3" xfId="7756"/>
    <cellStyle name="强调文字颜色 1 2 2 3 2" xfId="9216"/>
    <cellStyle name="强调文字颜色 1 2 2 3 3" xfId="9218"/>
    <cellStyle name="强调文字颜色 1 2 2 4" xfId="9219"/>
    <cellStyle name="强调文字颜色 1 2 2 4 2" xfId="9220"/>
    <cellStyle name="强调文字颜色 1 2 2 5" xfId="9221"/>
    <cellStyle name="强调文字颜色 1 2 2 6" xfId="9222"/>
    <cellStyle name="强调文字颜色 1 2 3" xfId="7758"/>
    <cellStyle name="强调文字颜色 1 2 3 2" xfId="7761"/>
    <cellStyle name="强调文字颜色 1 2 3 2 2" xfId="7908"/>
    <cellStyle name="强调文字颜色 1 2 3 2 2 2" xfId="7910"/>
    <cellStyle name="强调文字颜色 1 2 3 2 3" xfId="7913"/>
    <cellStyle name="强调文字颜色 1 2 3 2 4" xfId="7895"/>
    <cellStyle name="强调文字颜色 1 2 3 3" xfId="9223"/>
    <cellStyle name="强调文字颜色 1 2 3 3 2" xfId="7932"/>
    <cellStyle name="强调文字颜色 1 2 3 4" xfId="9224"/>
    <cellStyle name="强调文字颜色 1 2 3 4 2" xfId="6445"/>
    <cellStyle name="强调文字颜色 1 2 3 5" xfId="9225"/>
    <cellStyle name="强调文字颜色 1 2 4" xfId="4401"/>
    <cellStyle name="强调文字颜色 1 2 4 2" xfId="9226"/>
    <cellStyle name="强调文字颜色 1 2 4 3" xfId="9227"/>
    <cellStyle name="强调文字颜色 1 2 5" xfId="7763"/>
    <cellStyle name="强调文字颜色 1 2 5 2" xfId="9228"/>
    <cellStyle name="强调文字颜色 1 2 6" xfId="9229"/>
    <cellStyle name="强调文字颜色 1 2 7" xfId="9230"/>
    <cellStyle name="强调文字颜色 1 3" xfId="3936"/>
    <cellStyle name="强调文字颜色 1 3 2" xfId="3939"/>
    <cellStyle name="强调文字颜色 1 3 2 2" xfId="9231"/>
    <cellStyle name="强调文字颜色 1 3 2 2 2" xfId="7503"/>
    <cellStyle name="强调文字颜色 1 3 2 2 2 2" xfId="6232"/>
    <cellStyle name="强调文字颜色 1 3 2 2 2 2 2" xfId="7389"/>
    <cellStyle name="强调文字颜色 1 3 2 2 2 3" xfId="9232"/>
    <cellStyle name="强调文字颜色 1 3 2 2 3" xfId="2875"/>
    <cellStyle name="强调文字颜色 1 3 2 2 3 2" xfId="9233"/>
    <cellStyle name="强调文字颜色 1 3 2 2 4" xfId="2891"/>
    <cellStyle name="强调文字颜色 1 3 2 2 4 2" xfId="9234"/>
    <cellStyle name="强调文字颜色 1 3 2 2 5" xfId="9235"/>
    <cellStyle name="强调文字颜色 1 3 2 2 6" xfId="9236"/>
    <cellStyle name="强调文字颜色 1 3 2 3" xfId="9237"/>
    <cellStyle name="强调文字颜色 1 3 2 3 2" xfId="2035"/>
    <cellStyle name="强调文字颜色 1 3 2 3 3" xfId="2911"/>
    <cellStyle name="强调文字颜色 1 3 2 4" xfId="9238"/>
    <cellStyle name="强调文字颜色 1 3 2 4 2" xfId="2151"/>
    <cellStyle name="强调文字颜色 1 3 2 5" xfId="9239"/>
    <cellStyle name="强调文字颜色 1 3 2 6" xfId="9240"/>
    <cellStyle name="强调文字颜色 1 3 3" xfId="7766"/>
    <cellStyle name="强调文字颜色 1 3 3 2" xfId="9241"/>
    <cellStyle name="强调文字颜色 1 3 3 2 2" xfId="7523"/>
    <cellStyle name="强调文字颜色 1 3 3 2 2 2" xfId="7525"/>
    <cellStyle name="强调文字颜色 1 3 3 2 3" xfId="2319"/>
    <cellStyle name="强调文字颜色 1 3 3 2 4" xfId="7527"/>
    <cellStyle name="强调文字颜色 1 3 3 3" xfId="9242"/>
    <cellStyle name="强调文字颜色 1 3 3 3 2" xfId="2234"/>
    <cellStyle name="强调文字颜色 1 3 3 4" xfId="9243"/>
    <cellStyle name="强调文字颜色 1 3 3 4 2" xfId="2676"/>
    <cellStyle name="强调文字颜色 1 3 3 5" xfId="9244"/>
    <cellStyle name="强调文字颜色 1 3 4" xfId="9246"/>
    <cellStyle name="强调文字颜色 1 3 4 2" xfId="9247"/>
    <cellStyle name="强调文字颜色 1 3 4 3" xfId="9248"/>
    <cellStyle name="强调文字颜色 1 3 5" xfId="9249"/>
    <cellStyle name="强调文字颜色 1 3 5 2" xfId="9250"/>
    <cellStyle name="强调文字颜色 1 3 6" xfId="9251"/>
    <cellStyle name="强调文字颜色 1 3 7" xfId="7813"/>
    <cellStyle name="强调文字颜色 1 4" xfId="3947"/>
    <cellStyle name="强调文字颜色 1 4 2" xfId="3950"/>
    <cellStyle name="强调文字颜色 1 4 2 2" xfId="9252"/>
    <cellStyle name="强调文字颜色 1 4 2 2 2" xfId="6005"/>
    <cellStyle name="强调文字颜色 1 4 2 3" xfId="9253"/>
    <cellStyle name="强调文字颜色 1 4 2 3 2" xfId="9254"/>
    <cellStyle name="强调文字颜色 1 4 2 4" xfId="9255"/>
    <cellStyle name="强调文字颜色 1 4 3" xfId="9256"/>
    <cellStyle name="强调文字颜色 1 4 3 2" xfId="9257"/>
    <cellStyle name="强调文字颜色 1 4 3 2 2" xfId="9258"/>
    <cellStyle name="强调文字颜色 1 4 3 3" xfId="9259"/>
    <cellStyle name="强调文字颜色 1 4 3 3 2" xfId="9260"/>
    <cellStyle name="强调文字颜色 1 4 3 4" xfId="9261"/>
    <cellStyle name="强调文字颜色 1 4 4" xfId="9262"/>
    <cellStyle name="强调文字颜色 1 4 4 2" xfId="9263"/>
    <cellStyle name="强调文字颜色 1 4 4 3" xfId="9264"/>
    <cellStyle name="强调文字颜色 1 4 5" xfId="9265"/>
    <cellStyle name="强调文字颜色 1 4 5 2" xfId="9266"/>
    <cellStyle name="强调文字颜色 1 4 6" xfId="9267"/>
    <cellStyle name="强调文字颜色 1 5" xfId="2340"/>
    <cellStyle name="强调文字颜色 1 5 2" xfId="9268"/>
    <cellStyle name="强调文字颜色 1 5 2 2" xfId="9269"/>
    <cellStyle name="强调文字颜色 1 5 2 2 2" xfId="6317"/>
    <cellStyle name="强调文字颜色 1 5 2 3" xfId="9270"/>
    <cellStyle name="强调文字颜色 1 5 2 3 2" xfId="6321"/>
    <cellStyle name="强调文字颜色 1 5 2 4" xfId="9271"/>
    <cellStyle name="强调文字颜色 1 5 3" xfId="9272"/>
    <cellStyle name="强调文字颜色 1 5 3 2" xfId="9273"/>
    <cellStyle name="强调文字颜色 1 5 3 2 2" xfId="7954"/>
    <cellStyle name="强调文字颜色 1 5 3 3" xfId="9274"/>
    <cellStyle name="强调文字颜色 1 5 3 3 2" xfId="7960"/>
    <cellStyle name="强调文字颜色 1 5 3 4" xfId="9275"/>
    <cellStyle name="强调文字颜色 1 5 4" xfId="9276"/>
    <cellStyle name="强调文字颜色 1 5 4 2" xfId="9277"/>
    <cellStyle name="强调文字颜色 1 5 5" xfId="9278"/>
    <cellStyle name="强调文字颜色 1 5 5 2" xfId="9279"/>
    <cellStyle name="强调文字颜色 1 5 6" xfId="9280"/>
    <cellStyle name="强调文字颜色 1 6" xfId="6340"/>
    <cellStyle name="强调文字颜色 1 6 2" xfId="6344"/>
    <cellStyle name="强调文字颜色 1 6 2 2" xfId="6347"/>
    <cellStyle name="强调文字颜色 1 6 2 2 2" xfId="6193"/>
    <cellStyle name="强调文字颜色 1 6 2 3" xfId="9281"/>
    <cellStyle name="强调文字颜色 1 6 2 3 2" xfId="8182"/>
    <cellStyle name="强调文字颜色 1 6 2 4" xfId="9282"/>
    <cellStyle name="强调文字颜色 1 6 3" xfId="6351"/>
    <cellStyle name="强调文字颜色 1 6 3 2" xfId="6354"/>
    <cellStyle name="强调文字颜色 1 6 3 2 2" xfId="8021"/>
    <cellStyle name="强调文字颜色 1 6 3 3" xfId="6579"/>
    <cellStyle name="强调文字颜色 1 6 3 3 2" xfId="8196"/>
    <cellStyle name="强调文字颜色 1 6 3 4" xfId="6582"/>
    <cellStyle name="强调文字颜色 1 6 4" xfId="6358"/>
    <cellStyle name="强调文字颜色 1 6 4 2" xfId="9283"/>
    <cellStyle name="强调文字颜色 1 6 5" xfId="2141"/>
    <cellStyle name="强调文字颜色 1 6 5 2" xfId="3283"/>
    <cellStyle name="强调文字颜色 1 6 6" xfId="9284"/>
    <cellStyle name="强调文字颜色 2 2" xfId="3953"/>
    <cellStyle name="强调文字颜色 2 2 2" xfId="3957"/>
    <cellStyle name="强调文字颜色 2 2 2 2" xfId="599"/>
    <cellStyle name="强调文字颜色 2 2 2 2 2" xfId="604"/>
    <cellStyle name="强调文字颜色 2 2 2 2 2 2" xfId="607"/>
    <cellStyle name="强调文字颜色 2 2 2 2 2 2 2" xfId="498"/>
    <cellStyle name="强调文字颜色 2 2 2 2 2 3" xfId="653"/>
    <cellStyle name="强调文字颜色 2 2 2 2 3" xfId="345"/>
    <cellStyle name="强调文字颜色 2 2 2 2 3 2" xfId="714"/>
    <cellStyle name="强调文字颜色 2 2 2 2 4" xfId="810"/>
    <cellStyle name="强调文字颜色 2 2 2 2 4 2" xfId="813"/>
    <cellStyle name="强调文字颜色 2 2 2 2 5" xfId="828"/>
    <cellStyle name="强调文字颜色 2 2 2 2 6" xfId="844"/>
    <cellStyle name="强调文字颜色 2 2 2 3" xfId="857"/>
    <cellStyle name="强调文字颜色 2 2 2 3 2" xfId="884"/>
    <cellStyle name="强调文字颜色 2 2 2 3 3" xfId="136"/>
    <cellStyle name="强调文字颜色 2 2 2 4" xfId="916"/>
    <cellStyle name="强调文字颜色 2 2 2 4 2" xfId="919"/>
    <cellStyle name="强调文字颜色 2 2 2 5" xfId="779"/>
    <cellStyle name="强调文字颜色 2 2 2 6" xfId="9285"/>
    <cellStyle name="强调文字颜色 2 2 3" xfId="7769"/>
    <cellStyle name="强调文字颜色 2 2 3 2" xfId="1278"/>
    <cellStyle name="强调文字颜色 2 2 3 2 2" xfId="1282"/>
    <cellStyle name="强调文字颜色 2 2 3 2 2 2" xfId="1287"/>
    <cellStyle name="强调文字颜色 2 2 3 2 3" xfId="1368"/>
    <cellStyle name="强调文字颜色 2 2 3 2 4" xfId="1398"/>
    <cellStyle name="强调文字颜色 2 2 3 3" xfId="865"/>
    <cellStyle name="强调文字颜色 2 2 3 3 2" xfId="114"/>
    <cellStyle name="强调文字颜色 2 2 3 4" xfId="874"/>
    <cellStyle name="强调文字颜色 2 2 3 4 2" xfId="1444"/>
    <cellStyle name="强调文字颜色 2 2 3 5" xfId="1039"/>
    <cellStyle name="强调文字颜色 2 2 4" xfId="9287"/>
    <cellStyle name="强调文字颜色 2 2 4 2" xfId="1652"/>
    <cellStyle name="强调文字颜色 2 2 4 3" xfId="1829"/>
    <cellStyle name="强调文字颜色 2 2 5" xfId="9289"/>
    <cellStyle name="强调文字颜色 2 2 5 2" xfId="2041"/>
    <cellStyle name="强调文字颜色 2 2 6" xfId="9290"/>
    <cellStyle name="强调文字颜色 2 2 7" xfId="9291"/>
    <cellStyle name="强调文字颜色 2 3" xfId="7771"/>
    <cellStyle name="强调文字颜色 2 3 2" xfId="7774"/>
    <cellStyle name="强调文字颜色 2 3 2 2" xfId="7288"/>
    <cellStyle name="强调文字颜色 2 3 2 2 2" xfId="7290"/>
    <cellStyle name="强调文字颜色 2 3 2 2 2 2" xfId="9292"/>
    <cellStyle name="强调文字颜色 2 3 2 2 2 2 2" xfId="193"/>
    <cellStyle name="强调文字颜色 2 3 2 2 2 3" xfId="9293"/>
    <cellStyle name="强调文字颜色 2 3 2 2 3" xfId="3451"/>
    <cellStyle name="强调文字颜色 2 3 2 2 3 2" xfId="9294"/>
    <cellStyle name="强调文字颜色 2 3 2 2 4" xfId="9295"/>
    <cellStyle name="强调文字颜色 2 3 2 2 4 2" xfId="9296"/>
    <cellStyle name="强调文字颜色 2 3 2 2 5" xfId="9297"/>
    <cellStyle name="强调文字颜色 2 3 2 2 6" xfId="9298"/>
    <cellStyle name="强调文字颜色 2 3 2 3" xfId="7292"/>
    <cellStyle name="强调文字颜色 2 3 2 3 2" xfId="9299"/>
    <cellStyle name="强调文字颜色 2 3 2 3 3" xfId="9300"/>
    <cellStyle name="强调文字颜色 2 3 2 4" xfId="7295"/>
    <cellStyle name="强调文字颜色 2 3 2 4 2" xfId="9301"/>
    <cellStyle name="强调文字颜色 2 3 2 5" xfId="9302"/>
    <cellStyle name="强调文字颜色 2 3 2 6" xfId="9303"/>
    <cellStyle name="强调文字颜色 2 3 3" xfId="9304"/>
    <cellStyle name="强调文字颜色 2 3 3 2" xfId="7304"/>
    <cellStyle name="强调文字颜色 2 3 3 2 2" xfId="7307"/>
    <cellStyle name="强调文字颜色 2 3 3 2 2 2" xfId="9305"/>
    <cellStyle name="强调文字颜色 2 3 3 2 3" xfId="9306"/>
    <cellStyle name="强调文字颜色 2 3 3 2 4" xfId="9307"/>
    <cellStyle name="强调文字颜色 2 3 3 3" xfId="7310"/>
    <cellStyle name="强调文字颜色 2 3 3 3 2" xfId="7313"/>
    <cellStyle name="强调文字颜色 2 3 3 4" xfId="7317"/>
    <cellStyle name="强调文字颜色 2 3 3 4 2" xfId="9308"/>
    <cellStyle name="强调文字颜色 2 3 3 5" xfId="9309"/>
    <cellStyle name="强调文字颜色 2 3 4" xfId="9310"/>
    <cellStyle name="强调文字颜色 2 3 4 2" xfId="9311"/>
    <cellStyle name="强调文字颜色 2 3 4 3" xfId="9312"/>
    <cellStyle name="强调文字颜色 2 3 5" xfId="9313"/>
    <cellStyle name="强调文字颜色 2 3 5 2" xfId="9314"/>
    <cellStyle name="强调文字颜色 2 3 6" xfId="9315"/>
    <cellStyle name="强调文字颜色 2 3 7" xfId="7826"/>
    <cellStyle name="强调文字颜色 2 4" xfId="7776"/>
    <cellStyle name="强调文字颜色 2 4 2" xfId="9316"/>
    <cellStyle name="强调文字颜色 2 4 2 2" xfId="9317"/>
    <cellStyle name="强调文字颜色 2 4 2 2 2" xfId="2763"/>
    <cellStyle name="强调文字颜色 2 4 2 3" xfId="1377"/>
    <cellStyle name="强调文字颜色 2 4 2 3 2" xfId="9318"/>
    <cellStyle name="强调文字颜色 2 4 2 4" xfId="9319"/>
    <cellStyle name="强调文字颜色 2 4 3" xfId="9320"/>
    <cellStyle name="强调文字颜色 2 4 3 2" xfId="9322"/>
    <cellStyle name="强调文字颜色 2 4 3 2 2" xfId="9324"/>
    <cellStyle name="强调文字颜色 2 4 3 3" xfId="9325"/>
    <cellStyle name="强调文字颜色 2 4 3 3 2" xfId="9326"/>
    <cellStyle name="强调文字颜色 2 4 3 4" xfId="9327"/>
    <cellStyle name="强调文字颜色 2 4 4" xfId="9328"/>
    <cellStyle name="强调文字颜色 2 4 4 2" xfId="9329"/>
    <cellStyle name="强调文字颜色 2 4 4 3" xfId="9330"/>
    <cellStyle name="强调文字颜色 2 4 5" xfId="9331"/>
    <cellStyle name="强调文字颜色 2 4 5 2" xfId="9332"/>
    <cellStyle name="强调文字颜色 2 4 6" xfId="9333"/>
    <cellStyle name="强调文字颜色 2 5" xfId="6371"/>
    <cellStyle name="强调文字颜色 2 5 2" xfId="9334"/>
    <cellStyle name="强调文字颜色 2 5 2 2" xfId="9335"/>
    <cellStyle name="强调文字颜色 2 5 2 2 2" xfId="9336"/>
    <cellStyle name="强调文字颜色 2 5 2 3" xfId="9337"/>
    <cellStyle name="强调文字颜色 2 5 2 3 2" xfId="9338"/>
    <cellStyle name="强调文字颜色 2 5 2 4" xfId="9339"/>
    <cellStyle name="强调文字颜色 2 5 3" xfId="9340"/>
    <cellStyle name="强调文字颜色 2 5 3 2" xfId="9341"/>
    <cellStyle name="强调文字颜色 2 5 3 2 2" xfId="9342"/>
    <cellStyle name="强调文字颜色 2 5 3 3" xfId="9343"/>
    <cellStyle name="强调文字颜色 2 5 3 3 2" xfId="9344"/>
    <cellStyle name="强调文字颜色 2 5 3 4" xfId="9345"/>
    <cellStyle name="强调文字颜色 2 5 4" xfId="9346"/>
    <cellStyle name="强调文字颜色 2 5 4 2" xfId="9347"/>
    <cellStyle name="强调文字颜色 2 5 5" xfId="9348"/>
    <cellStyle name="强调文字颜色 2 5 5 2" xfId="5038"/>
    <cellStyle name="强调文字颜色 2 5 6" xfId="9349"/>
    <cellStyle name="强调文字颜色 2 6" xfId="6385"/>
    <cellStyle name="强调文字颜色 2 6 2" xfId="6389"/>
    <cellStyle name="强调文字颜色 2 6 2 2" xfId="9350"/>
    <cellStyle name="强调文字颜色 2 6 2 2 2" xfId="9351"/>
    <cellStyle name="强调文字颜色 2 6 2 3" xfId="9352"/>
    <cellStyle name="强调文字颜色 2 6 2 3 2" xfId="9353"/>
    <cellStyle name="强调文字颜色 2 6 2 4" xfId="9354"/>
    <cellStyle name="强调文字颜色 2 6 3" xfId="9355"/>
    <cellStyle name="强调文字颜色 2 6 3 2" xfId="6504"/>
    <cellStyle name="强调文字颜色 2 6 3 2 2" xfId="9356"/>
    <cellStyle name="强调文字颜色 2 6 3 3" xfId="9357"/>
    <cellStyle name="强调文字颜色 2 6 3 3 2" xfId="9358"/>
    <cellStyle name="强调文字颜色 2 6 3 4" xfId="9359"/>
    <cellStyle name="强调文字颜色 2 6 4" xfId="9360"/>
    <cellStyle name="强调文字颜色 2 6 4 2" xfId="9361"/>
    <cellStyle name="强调文字颜色 2 6 5" xfId="2194"/>
    <cellStyle name="强调文字颜色 2 6 5 2" xfId="5098"/>
    <cellStyle name="强调文字颜色 2 6 6" xfId="9362"/>
    <cellStyle name="强调文字颜色 3 2" xfId="3960"/>
    <cellStyle name="强调文字颜色 3 2 2" xfId="3965"/>
    <cellStyle name="强调文字颜色 3 2 2 2" xfId="9364"/>
    <cellStyle name="强调文字颜色 3 2 2 2 2" xfId="9365"/>
    <cellStyle name="强调文字颜色 3 2 2 2 2 2" xfId="9366"/>
    <cellStyle name="强调文字颜色 3 2 2 2 2 2 2" xfId="9367"/>
    <cellStyle name="强调文字颜色 3 2 2 2 2 3" xfId="9368"/>
    <cellStyle name="强调文字颜色 3 2 2 2 3" xfId="9369"/>
    <cellStyle name="强调文字颜色 3 2 2 2 3 2" xfId="9370"/>
    <cellStyle name="强调文字颜色 3 2 2 2 4" xfId="8307"/>
    <cellStyle name="强调文字颜色 3 2 2 2 4 2" xfId="8373"/>
    <cellStyle name="强调文字颜色 3 2 2 2 5" xfId="8375"/>
    <cellStyle name="强调文字颜色 3 2 2 2 6" xfId="7627"/>
    <cellStyle name="强调文字颜色 3 2 2 3" xfId="9371"/>
    <cellStyle name="强调文字颜色 3 2 2 3 2" xfId="9372"/>
    <cellStyle name="强调文字颜色 3 2 2 3 3" xfId="9373"/>
    <cellStyle name="强调文字颜色 3 2 2 4" xfId="9374"/>
    <cellStyle name="强调文字颜色 3 2 2 4 2" xfId="9375"/>
    <cellStyle name="强调文字颜色 3 2 2 5" xfId="9376"/>
    <cellStyle name="强调文字颜色 3 2 2 6" xfId="9377"/>
    <cellStyle name="强调文字颜色 3 2 3" xfId="6044"/>
    <cellStyle name="强调文字颜色 3 2 3 2" xfId="9378"/>
    <cellStyle name="强调文字颜色 3 2 3 2 2" xfId="9379"/>
    <cellStyle name="强调文字颜色 3 2 3 2 2 2" xfId="671"/>
    <cellStyle name="强调文字颜色 3 2 3 2 3" xfId="9380"/>
    <cellStyle name="强调文字颜色 3 2 3 2 4" xfId="4699"/>
    <cellStyle name="强调文字颜色 3 2 3 3" xfId="9381"/>
    <cellStyle name="强调文字颜色 3 2 3 3 2" xfId="9382"/>
    <cellStyle name="强调文字颜色 3 2 3 4" xfId="9383"/>
    <cellStyle name="强调文字颜色 3 2 3 4 2" xfId="6898"/>
    <cellStyle name="强调文字颜色 3 2 3 5" xfId="9384"/>
    <cellStyle name="强调文字颜色 3 2 4" xfId="5714"/>
    <cellStyle name="强调文字颜色 3 2 4 2" xfId="5717"/>
    <cellStyle name="强调文字颜色 3 2 4 3" xfId="9385"/>
    <cellStyle name="强调文字颜色 3 2 5" xfId="5719"/>
    <cellStyle name="强调文字颜色 3 2 5 2" xfId="6953"/>
    <cellStyle name="强调文字颜色 3 2 6" xfId="5931"/>
    <cellStyle name="强调文字颜色 3 2 7" xfId="6960"/>
    <cellStyle name="强调文字颜色 3 3" xfId="7376"/>
    <cellStyle name="强调文字颜色 3 3 2" xfId="7651"/>
    <cellStyle name="强调文字颜色 3 3 2 2" xfId="7653"/>
    <cellStyle name="强调文字颜色 3 3 2 2 2" xfId="7655"/>
    <cellStyle name="强调文字颜色 3 3 2 2 2 2" xfId="9386"/>
    <cellStyle name="强调文字颜色 3 3 2 2 2 2 2" xfId="9387"/>
    <cellStyle name="强调文字颜色 3 3 2 2 2 3" xfId="9388"/>
    <cellStyle name="强调文字颜色 3 3 2 2 3" xfId="9389"/>
    <cellStyle name="强调文字颜色 3 3 2 2 3 2" xfId="9390"/>
    <cellStyle name="强调文字颜色 3 3 2 2 4" xfId="8436"/>
    <cellStyle name="强调文字颜色 3 3 2 2 4 2" xfId="8438"/>
    <cellStyle name="强调文字颜色 3 3 2 2 5" xfId="8440"/>
    <cellStyle name="强调文字颜色 3 3 2 2 6" xfId="8443"/>
    <cellStyle name="强调文字颜色 3 3 2 3" xfId="7657"/>
    <cellStyle name="强调文字颜色 3 3 2 3 2" xfId="7659"/>
    <cellStyle name="强调文字颜色 3 3 2 3 3" xfId="9391"/>
    <cellStyle name="强调文字颜色 3 3 2 4" xfId="7661"/>
    <cellStyle name="强调文字颜色 3 3 2 4 2" xfId="9392"/>
    <cellStyle name="强调文字颜色 3 3 2 5" xfId="7663"/>
    <cellStyle name="强调文字颜色 3 3 2 6" xfId="9393"/>
    <cellStyle name="强调文字颜色 3 3 3" xfId="4216"/>
    <cellStyle name="强调文字颜色 3 3 3 2" xfId="4224"/>
    <cellStyle name="强调文字颜色 3 3 3 2 2" xfId="4229"/>
    <cellStyle name="强调文字颜色 3 3 3 2 2 2" xfId="9394"/>
    <cellStyle name="强调文字颜色 3 3 3 2 3" xfId="4233"/>
    <cellStyle name="强调文字颜色 3 3 3 2 4" xfId="4240"/>
    <cellStyle name="强调文字颜色 3 3 3 3" xfId="4250"/>
    <cellStyle name="强调文字颜色 3 3 3 3 2" xfId="4037"/>
    <cellStyle name="强调文字颜色 3 3 3 4" xfId="4252"/>
    <cellStyle name="强调文字颜色 3 3 3 4 2" xfId="9395"/>
    <cellStyle name="强调文字颜色 3 3 3 5" xfId="4258"/>
    <cellStyle name="强调文字颜色 3 3 4" xfId="4274"/>
    <cellStyle name="强调文字颜色 3 3 4 2" xfId="4279"/>
    <cellStyle name="强调文字颜色 3 3 4 3" xfId="2357"/>
    <cellStyle name="强调文字颜色 3 3 5" xfId="4291"/>
    <cellStyle name="强调文字颜色 3 3 5 2" xfId="4297"/>
    <cellStyle name="强调文字颜色 3 3 6" xfId="4304"/>
    <cellStyle name="强调文字颜色 3 3 7" xfId="4309"/>
    <cellStyle name="强调文字颜色 3 4" xfId="7380"/>
    <cellStyle name="强调文字颜色 3 4 2" xfId="7665"/>
    <cellStyle name="强调文字颜色 3 4 2 2" xfId="7668"/>
    <cellStyle name="强调文字颜色 3 4 2 2 2" xfId="8052"/>
    <cellStyle name="强调文字颜色 3 4 2 3" xfId="7671"/>
    <cellStyle name="强调文字颜色 3 4 2 3 2" xfId="8054"/>
    <cellStyle name="强调文字颜色 3 4 2 4" xfId="8056"/>
    <cellStyle name="强调文字颜色 3 4 3" xfId="4334"/>
    <cellStyle name="强调文字颜色 3 4 3 2" xfId="4337"/>
    <cellStyle name="强调文字颜色 3 4 3 2 2" xfId="3868"/>
    <cellStyle name="强调文字颜色 3 4 3 3" xfId="4344"/>
    <cellStyle name="强调文字颜色 3 4 3 3 2" xfId="4349"/>
    <cellStyle name="强调文字颜色 3 4 3 4" xfId="4358"/>
    <cellStyle name="强调文字颜色 3 4 4" xfId="4368"/>
    <cellStyle name="强调文字颜色 3 4 4 2" xfId="4371"/>
    <cellStyle name="强调文字颜色 3 4 4 3" xfId="9396"/>
    <cellStyle name="强调文字颜色 3 4 5" xfId="4375"/>
    <cellStyle name="强调文字颜色 3 4 5 2" xfId="4380"/>
    <cellStyle name="强调文字颜色 3 4 6" xfId="2732"/>
    <cellStyle name="强调文字颜色 3 5" xfId="6400"/>
    <cellStyle name="强调文字颜色 3 5 2" xfId="6403"/>
    <cellStyle name="强调文字颜色 3 5 2 2" xfId="7674"/>
    <cellStyle name="强调文字颜色 3 5 2 2 2" xfId="7732"/>
    <cellStyle name="强调文字颜色 3 5 2 3" xfId="7677"/>
    <cellStyle name="强调文字颜色 3 5 2 3 2" xfId="9397"/>
    <cellStyle name="强调文字颜色 3 5 2 4" xfId="9398"/>
    <cellStyle name="强调文字颜色 3 5 3" xfId="4392"/>
    <cellStyle name="强调文字颜色 3 5 3 2" xfId="4397"/>
    <cellStyle name="强调文字颜色 3 5 3 2 2" xfId="4400"/>
    <cellStyle name="强调文字颜色 3 5 3 3" xfId="8067"/>
    <cellStyle name="强调文字颜色 3 5 3 3 2" xfId="9245"/>
    <cellStyle name="强调文字颜色 3 5 3 4" xfId="9399"/>
    <cellStyle name="强调文字颜色 3 5 4" xfId="4406"/>
    <cellStyle name="强调文字颜色 3 5 4 2" xfId="4409"/>
    <cellStyle name="强调文字颜色 3 5 5" xfId="4413"/>
    <cellStyle name="强调文字颜色 3 5 5 2" xfId="4417"/>
    <cellStyle name="强调文字颜色 3 5 6" xfId="2737"/>
    <cellStyle name="强调文字颜色 3 6" xfId="6407"/>
    <cellStyle name="强调文字颜色 3 6 2" xfId="6411"/>
    <cellStyle name="强调文字颜色 3 6 2 2" xfId="8073"/>
    <cellStyle name="强调文字颜色 3 6 2 2 2" xfId="7797"/>
    <cellStyle name="强调文字颜色 3 6 2 3" xfId="8075"/>
    <cellStyle name="强调文字颜色 3 6 2 3 2" xfId="9400"/>
    <cellStyle name="强调文字颜色 3 6 2 4" xfId="9401"/>
    <cellStyle name="强调文字颜色 3 6 3" xfId="4426"/>
    <cellStyle name="强调文字颜色 3 6 3 2" xfId="4430"/>
    <cellStyle name="强调文字颜色 3 6 3 2 2" xfId="9402"/>
    <cellStyle name="强调文字颜色 3 6 3 3" xfId="8077"/>
    <cellStyle name="强调文字颜色 3 6 3 3 2" xfId="9403"/>
    <cellStyle name="强调文字颜色 3 6 3 4" xfId="9404"/>
    <cellStyle name="强调文字颜色 3 6 4" xfId="4435"/>
    <cellStyle name="强调文字颜色 3 6 4 2" xfId="11"/>
    <cellStyle name="强调文字颜色 3 6 5" xfId="2096"/>
    <cellStyle name="强调文字颜色 3 6 5 2" xfId="5768"/>
    <cellStyle name="强调文字颜色 3 6 6" xfId="8079"/>
    <cellStyle name="强调文字颜色 4 2" xfId="3968"/>
    <cellStyle name="强调文字颜色 4 2 2" xfId="9405"/>
    <cellStyle name="强调文字颜色 4 2 2 2" xfId="9406"/>
    <cellStyle name="强调文字颜色 4 2 2 2 2" xfId="9407"/>
    <cellStyle name="强调文字颜色 4 2 2 2 2 2" xfId="9408"/>
    <cellStyle name="强调文字颜色 4 2 2 2 2 2 2" xfId="9409"/>
    <cellStyle name="强调文字颜色 4 2 2 2 2 3" xfId="9410"/>
    <cellStyle name="强调文字颜色 4 2 2 2 3" xfId="9411"/>
    <cellStyle name="强调文字颜色 4 2 2 2 3 2" xfId="9412"/>
    <cellStyle name="强调文字颜色 4 2 2 2 4" xfId="9413"/>
    <cellStyle name="强调文字颜色 4 2 2 2 4 2" xfId="9414"/>
    <cellStyle name="强调文字颜色 4 2 2 2 5" xfId="9415"/>
    <cellStyle name="强调文字颜色 4 2 2 2 6" xfId="9416"/>
    <cellStyle name="强调文字颜色 4 2 2 3" xfId="9417"/>
    <cellStyle name="强调文字颜色 4 2 2 3 2" xfId="6291"/>
    <cellStyle name="强调文字颜色 4 2 2 3 3" xfId="6303"/>
    <cellStyle name="强调文字颜色 4 2 2 4" xfId="1555"/>
    <cellStyle name="强调文字颜色 4 2 2 4 2" xfId="2851"/>
    <cellStyle name="强调文字颜色 4 2 2 5" xfId="9418"/>
    <cellStyle name="强调文字颜色 4 2 2 6" xfId="9419"/>
    <cellStyle name="强调文字颜色 4 2 3" xfId="6121"/>
    <cellStyle name="强调文字颜色 4 2 3 2" xfId="9421"/>
    <cellStyle name="强调文字颜色 4 2 3 2 2" xfId="9422"/>
    <cellStyle name="强调文字颜色 4 2 3 2 2 2" xfId="9423"/>
    <cellStyle name="强调文字颜色 4 2 3 2 3" xfId="9424"/>
    <cellStyle name="强调文字颜色 4 2 3 2 4" xfId="9425"/>
    <cellStyle name="强调文字颜色 4 2 3 3" xfId="9426"/>
    <cellStyle name="强调文字颜色 4 2 3 3 2" xfId="6554"/>
    <cellStyle name="强调文字颜色 4 2 3 4" xfId="2857"/>
    <cellStyle name="强调文字颜色 4 2 3 4 2" xfId="2860"/>
    <cellStyle name="强调文字颜色 4 2 3 5" xfId="9427"/>
    <cellStyle name="强调文字颜色 4 2 4" xfId="9428"/>
    <cellStyle name="强调文字颜色 4 2 4 2" xfId="9429"/>
    <cellStyle name="强调文字颜色 4 2 4 3" xfId="9430"/>
    <cellStyle name="强调文字颜色 4 2 5" xfId="6976"/>
    <cellStyle name="强调文字颜色 4 2 5 2" xfId="6747"/>
    <cellStyle name="强调文字颜色 4 2 6" xfId="1317"/>
    <cellStyle name="强调文字颜色 4 2 7" xfId="6983"/>
    <cellStyle name="强调文字颜色 4 3" xfId="9431"/>
    <cellStyle name="强调文字颜色 4 3 2" xfId="9432"/>
    <cellStyle name="强调文字颜色 4 3 2 2" xfId="9433"/>
    <cellStyle name="强调文字颜色 4 3 2 2 2" xfId="9434"/>
    <cellStyle name="强调文字颜色 4 3 2 2 2 2" xfId="9435"/>
    <cellStyle name="强调文字颜色 4 3 2 2 2 2 2" xfId="3476"/>
    <cellStyle name="强调文字颜色 4 3 2 2 2 3" xfId="5975"/>
    <cellStyle name="强调文字颜色 4 3 2 2 3" xfId="9436"/>
    <cellStyle name="强调文字颜色 4 3 2 2 3 2" xfId="9437"/>
    <cellStyle name="强调文字颜色 4 3 2 2 4" xfId="9438"/>
    <cellStyle name="强调文字颜色 4 3 2 2 4 2" xfId="9439"/>
    <cellStyle name="强调文字颜色 4 3 2 2 5" xfId="9440"/>
    <cellStyle name="强调文字颜色 4 3 2 2 6" xfId="9441"/>
    <cellStyle name="强调文字颜色 4 3 2 3" xfId="9442"/>
    <cellStyle name="强调文字颜色 4 3 2 3 2" xfId="9443"/>
    <cellStyle name="强调文字颜色 4 3 2 3 3" xfId="9444"/>
    <cellStyle name="强调文字颜色 4 3 2 4" xfId="2882"/>
    <cellStyle name="强调文字颜色 4 3 2 4 2" xfId="2885"/>
    <cellStyle name="强调文字颜色 4 3 2 5" xfId="9445"/>
    <cellStyle name="强调文字颜色 4 3 2 6" xfId="9446"/>
    <cellStyle name="强调文字颜色 4 3 3" xfId="4447"/>
    <cellStyle name="强调文字颜色 4 3 3 2" xfId="4452"/>
    <cellStyle name="强调文字颜色 4 3 3 2 2" xfId="4455"/>
    <cellStyle name="强调文字颜色 4 3 3 2 2 2" xfId="9447"/>
    <cellStyle name="强调文字颜色 4 3 3 2 3" xfId="4464"/>
    <cellStyle name="强调文字颜色 4 3 3 2 4" xfId="9449"/>
    <cellStyle name="强调文字颜色 4 3 3 3" xfId="4476"/>
    <cellStyle name="强调文字颜色 4 3 3 3 2" xfId="4480"/>
    <cellStyle name="强调文字颜色 4 3 3 4" xfId="2898"/>
    <cellStyle name="强调文字颜色 4 3 3 4 2" xfId="9450"/>
    <cellStyle name="强调文字颜色 4 3 3 5" xfId="9451"/>
    <cellStyle name="强调文字颜色 4 3 4" xfId="9452"/>
    <cellStyle name="强调文字颜色 4 3 4 2" xfId="4493"/>
    <cellStyle name="强调文字颜色 4 3 4 3" xfId="76"/>
    <cellStyle name="强调文字颜色 4 3 5" xfId="4505"/>
    <cellStyle name="强调文字颜色 4 3 5 2" xfId="4508"/>
    <cellStyle name="强调文字颜色 4 3 6" xfId="4516"/>
    <cellStyle name="强调文字颜色 4 3 7" xfId="4520"/>
    <cellStyle name="强调文字颜色 4 4" xfId="9453"/>
    <cellStyle name="强调文字颜色 4 4 2" xfId="8105"/>
    <cellStyle name="强调文字颜色 4 4 2 2" xfId="8107"/>
    <cellStyle name="强调文字颜色 4 4 2 2 2" xfId="9454"/>
    <cellStyle name="强调文字颜色 4 4 2 3" xfId="8109"/>
    <cellStyle name="强调文字颜色 4 4 2 3 2" xfId="9455"/>
    <cellStyle name="强调文字颜色 4 4 2 4" xfId="2918"/>
    <cellStyle name="强调文字颜色 4 4 3" xfId="4537"/>
    <cellStyle name="强调文字颜色 4 4 3 2" xfId="4539"/>
    <cellStyle name="强调文字颜色 4 4 3 2 2" xfId="9456"/>
    <cellStyle name="强调文字颜色 4 4 3 3" xfId="4543"/>
    <cellStyle name="强调文字颜色 4 4 3 3 2" xfId="9457"/>
    <cellStyle name="强调文字颜色 4 4 3 4" xfId="9458"/>
    <cellStyle name="强调文字颜色 4 4 4" xfId="4553"/>
    <cellStyle name="强调文字颜色 4 4 4 2" xfId="4555"/>
    <cellStyle name="强调文字颜色 4 4 4 3" xfId="8756"/>
    <cellStyle name="强调文字颜色 4 4 5" xfId="4559"/>
    <cellStyle name="强调文字颜色 4 4 5 2" xfId="4563"/>
    <cellStyle name="强调文字颜色 4 4 6" xfId="2748"/>
    <cellStyle name="强调文字颜色 4 5" xfId="9459"/>
    <cellStyle name="强调文字颜色 4 5 2" xfId="6423"/>
    <cellStyle name="强调文字颜色 4 5 2 2" xfId="905"/>
    <cellStyle name="强调文字颜色 4 5 2 2 2" xfId="9460"/>
    <cellStyle name="强调文字颜色 4 5 2 3" xfId="908"/>
    <cellStyle name="强调文字颜色 4 5 2 3 2" xfId="9461"/>
    <cellStyle name="强调文字颜色 4 5 2 4" xfId="9462"/>
    <cellStyle name="强调文字颜色 4 5 3" xfId="4572"/>
    <cellStyle name="强调文字颜色 4 5 3 2" xfId="9463"/>
    <cellStyle name="强调文字颜色 4 5 3 2 2" xfId="9464"/>
    <cellStyle name="强调文字颜色 4 5 3 3" xfId="9465"/>
    <cellStyle name="强调文字颜色 4 5 3 3 2" xfId="9466"/>
    <cellStyle name="强调文字颜色 4 5 3 4" xfId="9467"/>
    <cellStyle name="强调文字颜色 4 5 4" xfId="4575"/>
    <cellStyle name="强调文字颜色 4 5 4 2" xfId="9468"/>
    <cellStyle name="强调文字颜色 4 5 5" xfId="9469"/>
    <cellStyle name="强调文字颜色 4 5 5 2" xfId="9470"/>
    <cellStyle name="强调文字颜色 4 5 6" xfId="9471"/>
    <cellStyle name="强调文字颜色 4 6" xfId="6426"/>
    <cellStyle name="强调文字颜色 4 6 2" xfId="8117"/>
    <cellStyle name="强调文字颜色 4 6 2 2" xfId="1434"/>
    <cellStyle name="强调文字颜色 4 6 2 2 2" xfId="643"/>
    <cellStyle name="强调文字颜色 4 6 2 3" xfId="1437"/>
    <cellStyle name="强调文字颜色 4 6 2 3 2" xfId="664"/>
    <cellStyle name="强调文字颜色 4 6 2 4" xfId="9472"/>
    <cellStyle name="强调文字颜色 4 6 3" xfId="4583"/>
    <cellStyle name="强调文字颜色 4 6 3 2" xfId="9473"/>
    <cellStyle name="强调文字颜色 4 6 3 2 2" xfId="771"/>
    <cellStyle name="强调文字颜色 4 6 3 3" xfId="446"/>
    <cellStyle name="强调文字颜色 4 6 3 3 2" xfId="453"/>
    <cellStyle name="强调文字颜色 4 6 3 4" xfId="9474"/>
    <cellStyle name="强调文字颜色 4 6 4" xfId="4586"/>
    <cellStyle name="强调文字颜色 4 6 4 2" xfId="9475"/>
    <cellStyle name="强调文字颜色 4 6 5" xfId="9476"/>
    <cellStyle name="强调文字颜色 4 6 5 2" xfId="9477"/>
    <cellStyle name="强调文字颜色 4 6 6" xfId="9478"/>
    <cellStyle name="强调文字颜色 5 2" xfId="4463"/>
    <cellStyle name="强调文字颜色 5 2 2" xfId="9479"/>
    <cellStyle name="强调文字颜色 5 2 2 2" xfId="9480"/>
    <cellStyle name="强调文字颜色 5 2 2 2 2" xfId="9481"/>
    <cellStyle name="强调文字颜色 5 2 2 2 2 2" xfId="9482"/>
    <cellStyle name="强调文字颜色 5 2 2 2 2 2 2" xfId="9483"/>
    <cellStyle name="强调文字颜色 5 2 2 2 2 3" xfId="405"/>
    <cellStyle name="强调文字颜色 5 2 2 2 3" xfId="7829"/>
    <cellStyle name="强调文字颜色 5 2 2 2 3 2" xfId="9484"/>
    <cellStyle name="强调文字颜色 5 2 2 2 4" xfId="7832"/>
    <cellStyle name="强调文字颜色 5 2 2 2 4 2" xfId="9485"/>
    <cellStyle name="强调文字颜色 5 2 2 2 5" xfId="9486"/>
    <cellStyle name="强调文字颜色 5 2 2 2 6" xfId="9487"/>
    <cellStyle name="强调文字颜色 5 2 2 3" xfId="9488"/>
    <cellStyle name="强调文字颜色 5 2 2 3 2" xfId="9489"/>
    <cellStyle name="强调文字颜色 5 2 2 3 3" xfId="4870"/>
    <cellStyle name="强调文字颜色 5 2 2 4" xfId="2296"/>
    <cellStyle name="强调文字颜色 5 2 2 4 2" xfId="2300"/>
    <cellStyle name="强调文字颜色 5 2 2 5" xfId="9490"/>
    <cellStyle name="强调文字颜色 5 2 2 6" xfId="9491"/>
    <cellStyle name="强调文字颜色 5 2 3" xfId="9492"/>
    <cellStyle name="强调文字颜色 5 2 3 2" xfId="9494"/>
    <cellStyle name="强调文字颜色 5 2 3 2 2" xfId="9495"/>
    <cellStyle name="强调文字颜色 5 2 3 2 2 2" xfId="9496"/>
    <cellStyle name="强调文字颜色 5 2 3 2 3" xfId="9497"/>
    <cellStyle name="强调文字颜色 5 2 3 2 4" xfId="9498"/>
    <cellStyle name="强调文字颜色 5 2 3 3" xfId="9499"/>
    <cellStyle name="强调文字颜色 5 2 3 3 2" xfId="9500"/>
    <cellStyle name="强调文字颜色 5 2 3 4" xfId="2308"/>
    <cellStyle name="强调文字颜色 5 2 3 4 2" xfId="2312"/>
    <cellStyle name="强调文字颜色 5 2 3 5" xfId="9501"/>
    <cellStyle name="强调文字颜色 5 2 4" xfId="1487"/>
    <cellStyle name="强调文字颜色 5 2 4 2" xfId="1489"/>
    <cellStyle name="强调文字颜色 5 2 4 3" xfId="9502"/>
    <cellStyle name="强调文字颜色 5 2 5" xfId="6997"/>
    <cellStyle name="强调文字颜色 5 2 5 2" xfId="9504"/>
    <cellStyle name="强调文字颜色 5 2 6" xfId="1699"/>
    <cellStyle name="强调文字颜色 5 2 7" xfId="9506"/>
    <cellStyle name="强调文字颜色 5 3" xfId="9448"/>
    <cellStyle name="强调文字颜色 5 3 2" xfId="9507"/>
    <cellStyle name="强调文字颜色 5 3 2 2" xfId="9508"/>
    <cellStyle name="强调文字颜色 5 3 2 2 2" xfId="9509"/>
    <cellStyle name="强调文字颜色 5 3 2 2 2 2" xfId="9510"/>
    <cellStyle name="强调文字颜色 5 3 2 2 2 2 2" xfId="9511"/>
    <cellStyle name="强调文字颜色 5 3 2 2 2 3" xfId="1121"/>
    <cellStyle name="强调文字颜色 5 3 2 2 3" xfId="4313"/>
    <cellStyle name="强调文字颜色 5 3 2 2 3 2" xfId="9512"/>
    <cellStyle name="强调文字颜色 5 3 2 2 4" xfId="7847"/>
    <cellStyle name="强调文字颜色 5 3 2 2 4 2" xfId="9513"/>
    <cellStyle name="强调文字颜色 5 3 2 2 5" xfId="9514"/>
    <cellStyle name="强调文字颜色 5 3 2 2 6" xfId="9515"/>
    <cellStyle name="强调文字颜色 5 3 2 3" xfId="9516"/>
    <cellStyle name="强调文字颜色 5 3 2 3 2" xfId="8943"/>
    <cellStyle name="强调文字颜色 5 3 2 3 3" xfId="4319"/>
    <cellStyle name="强调文字颜色 5 3 2 4" xfId="2327"/>
    <cellStyle name="强调文字颜色 5 3 2 4 2" xfId="3035"/>
    <cellStyle name="强调文字颜色 5 3 2 5" xfId="9517"/>
    <cellStyle name="强调文字颜色 5 3 2 6" xfId="9518"/>
    <cellStyle name="强调文字颜色 5 3 3" xfId="9519"/>
    <cellStyle name="强调文字颜色 5 3 3 2" xfId="4599"/>
    <cellStyle name="强调文字颜色 5 3 3 2 2" xfId="9520"/>
    <cellStyle name="强调文字颜色 5 3 3 2 2 2" xfId="9521"/>
    <cellStyle name="强调文字颜色 5 3 3 2 3" xfId="9522"/>
    <cellStyle name="强调文字颜色 5 3 3 2 4" xfId="9523"/>
    <cellStyle name="强调文字颜色 5 3 3 3" xfId="7408"/>
    <cellStyle name="强调文字颜色 5 3 3 3 2" xfId="9524"/>
    <cellStyle name="强调文字颜色 5 3 3 4" xfId="3043"/>
    <cellStyle name="强调文字颜色 5 3 3 4 2" xfId="9525"/>
    <cellStyle name="强调文字颜色 5 3 3 5" xfId="9526"/>
    <cellStyle name="强调文字颜色 5 3 4" xfId="1492"/>
    <cellStyle name="强调文字颜色 5 3 4 2" xfId="1495"/>
    <cellStyle name="强调文字颜色 5 3 4 3" xfId="9527"/>
    <cellStyle name="强调文字颜色 5 3 5" xfId="4603"/>
    <cellStyle name="强调文字颜色 5 3 5 2" xfId="9528"/>
    <cellStyle name="强调文字颜色 5 3 6" xfId="9530"/>
    <cellStyle name="强调文字颜色 5 3 7" xfId="7863"/>
    <cellStyle name="强调文字颜色 5 4" xfId="9531"/>
    <cellStyle name="强调文字颜色 5 4 2" xfId="8130"/>
    <cellStyle name="强调文字颜色 5 4 2 2" xfId="8132"/>
    <cellStyle name="强调文字颜色 5 4 2 2 2" xfId="9532"/>
    <cellStyle name="强调文字颜色 5 4 2 3" xfId="8134"/>
    <cellStyle name="强调文字颜色 5 4 2 3 2" xfId="9533"/>
    <cellStyle name="强调文字颜色 5 4 2 4" xfId="7"/>
    <cellStyle name="强调文字颜色 5 4 3" xfId="4608"/>
    <cellStyle name="强调文字颜色 5 4 3 2" xfId="4612"/>
    <cellStyle name="强调文字颜色 5 4 3 2 2" xfId="9534"/>
    <cellStyle name="强调文字颜色 5 4 3 3" xfId="9535"/>
    <cellStyle name="强调文字颜色 5 4 3 3 2" xfId="9536"/>
    <cellStyle name="强调文字颜色 5 4 3 4" xfId="9537"/>
    <cellStyle name="强调文字颜色 5 4 4" xfId="1500"/>
    <cellStyle name="强调文字颜色 5 4 4 2" xfId="4615"/>
    <cellStyle name="强调文字颜色 5 4 4 3" xfId="9538"/>
    <cellStyle name="强调文字颜色 5 4 5" xfId="9539"/>
    <cellStyle name="强调文字颜色 5 4 5 2" xfId="5212"/>
    <cellStyle name="强调文字颜色 5 4 6" xfId="9540"/>
    <cellStyle name="强调文字颜色 5 5" xfId="9541"/>
    <cellStyle name="强调文字颜色 5 5 2" xfId="8139"/>
    <cellStyle name="强调文字颜色 5 5 2 2" xfId="3455"/>
    <cellStyle name="强调文字颜色 5 5 2 2 2" xfId="9542"/>
    <cellStyle name="强调文字颜色 5 5 2 3" xfId="9543"/>
    <cellStyle name="强调文字颜色 5 5 2 3 2" xfId="9544"/>
    <cellStyle name="强调文字颜色 5 5 2 4" xfId="9545"/>
    <cellStyle name="强调文字颜色 5 5 3" xfId="3622"/>
    <cellStyle name="强调文字颜色 5 5 3 2" xfId="8715"/>
    <cellStyle name="强调文字颜色 5 5 3 2 2" xfId="9546"/>
    <cellStyle name="强调文字颜色 5 5 3 3" xfId="9547"/>
    <cellStyle name="强调文字颜色 5 5 3 3 2" xfId="9548"/>
    <cellStyle name="强调文字颜色 5 5 3 4" xfId="9549"/>
    <cellStyle name="强调文字颜色 5 5 4" xfId="9550"/>
    <cellStyle name="强调文字颜色 5 5 4 2" xfId="9551"/>
    <cellStyle name="强调文字颜色 5 5 5" xfId="9552"/>
    <cellStyle name="强调文字颜色 5 5 5 2" xfId="9553"/>
    <cellStyle name="强调文字颜色 5 5 6" xfId="9554"/>
    <cellStyle name="强调文字颜色 5 6" xfId="8896"/>
    <cellStyle name="强调文字颜色 5 6 2" xfId="8145"/>
    <cellStyle name="强调文字颜色 5 6 2 2" xfId="9555"/>
    <cellStyle name="强调文字颜色 5 6 2 2 2" xfId="107"/>
    <cellStyle name="强调文字颜色 5 6 2 3" xfId="3022"/>
    <cellStyle name="强调文字颜色 5 6 2 3 2" xfId="9556"/>
    <cellStyle name="强调文字颜色 5 6 2 4" xfId="9557"/>
    <cellStyle name="强调文字颜色 5 6 3" xfId="9558"/>
    <cellStyle name="强调文字颜色 5 6 3 2" xfId="9559"/>
    <cellStyle name="强调文字颜色 5 6 3 2 2" xfId="9560"/>
    <cellStyle name="强调文字颜色 5 6 3 3" xfId="9561"/>
    <cellStyle name="强调文字颜色 5 6 3 3 2" xfId="9562"/>
    <cellStyle name="强调文字颜色 5 6 3 4" xfId="9563"/>
    <cellStyle name="强调文字颜色 5 6 4" xfId="9564"/>
    <cellStyle name="强调文字颜色 5 6 4 2" xfId="9565"/>
    <cellStyle name="强调文字颜色 5 6 5" xfId="9566"/>
    <cellStyle name="强调文字颜色 5 6 5 2" xfId="9567"/>
    <cellStyle name="强调文字颜色 5 6 6" xfId="9568"/>
    <cellStyle name="强调文字颜色 6 2" xfId="9569"/>
    <cellStyle name="强调文字颜色 6 2 2" xfId="9570"/>
    <cellStyle name="强调文字颜色 6 2 2 2" xfId="9571"/>
    <cellStyle name="强调文字颜色 6 2 2 2 2" xfId="9572"/>
    <cellStyle name="强调文字颜色 6 2 2 2 2 2" xfId="2865"/>
    <cellStyle name="强调文字颜色 6 2 2 2 2 2 2" xfId="2867"/>
    <cellStyle name="强调文字颜色 6 2 2 2 2 3" xfId="2906"/>
    <cellStyle name="强调文字颜色 6 2 2 2 3" xfId="9573"/>
    <cellStyle name="强调文字颜色 6 2 2 2 3 2" xfId="2229"/>
    <cellStyle name="强调文字颜色 6 2 2 2 4" xfId="9574"/>
    <cellStyle name="强调文字颜色 6 2 2 2 4 2" xfId="2249"/>
    <cellStyle name="强调文字颜色 6 2 2 2 5" xfId="9575"/>
    <cellStyle name="强调文字颜色 6 2 2 2 6" xfId="9576"/>
    <cellStyle name="强调文字颜色 6 2 2 3" xfId="9577"/>
    <cellStyle name="强调文字颜色 6 2 2 3 2" xfId="9578"/>
    <cellStyle name="强调文字颜色 6 2 2 3 3" xfId="289"/>
    <cellStyle name="强调文字颜色 6 2 2 4" xfId="2338"/>
    <cellStyle name="强调文字颜色 6 2 2 4 2" xfId="9579"/>
    <cellStyle name="强调文字颜色 6 2 2 5" xfId="9580"/>
    <cellStyle name="强调文字颜色 6 2 2 6" xfId="9581"/>
    <cellStyle name="强调文字颜色 6 2 3" xfId="9582"/>
    <cellStyle name="强调文字颜色 6 2 3 2" xfId="9583"/>
    <cellStyle name="强调文字颜色 6 2 3 2 2" xfId="9584"/>
    <cellStyle name="强调文字颜色 6 2 3 2 2 2" xfId="9585"/>
    <cellStyle name="强调文字颜色 6 2 3 2 3" xfId="9586"/>
    <cellStyle name="强调文字颜色 6 2 3 2 4" xfId="9587"/>
    <cellStyle name="强调文字颜色 6 2 3 3" xfId="9588"/>
    <cellStyle name="强调文字颜色 6 2 3 3 2" xfId="9589"/>
    <cellStyle name="强调文字颜色 6 2 3 4" xfId="9590"/>
    <cellStyle name="强调文字颜色 6 2 3 4 2" xfId="9591"/>
    <cellStyle name="强调文字颜色 6 2 3 5" xfId="9592"/>
    <cellStyle name="强调文字颜色 6 2 4" xfId="1510"/>
    <cellStyle name="强调文字颜色 6 2 4 2" xfId="8826"/>
    <cellStyle name="强调文字颜色 6 2 4 3" xfId="5428"/>
    <cellStyle name="强调文字颜色 6 2 5" xfId="7009"/>
    <cellStyle name="强调文字颜色 6 2 5 2" xfId="8831"/>
    <cellStyle name="强调文字颜色 6 2 6" xfId="1704"/>
    <cellStyle name="强调文字颜色 6 2 7" xfId="9593"/>
    <cellStyle name="强调文字颜色 6 3" xfId="9594"/>
    <cellStyle name="强调文字颜色 6 3 2" xfId="9595"/>
    <cellStyle name="强调文字颜色 6 3 2 2" xfId="9596"/>
    <cellStyle name="强调文字颜色 6 3 2 2 2" xfId="9597"/>
    <cellStyle name="强调文字颜色 6 3 2 2 2 2" xfId="9598"/>
    <cellStyle name="强调文字颜色 6 3 2 2 2 2 2" xfId="2426"/>
    <cellStyle name="强调文字颜色 6 3 2 2 2 3" xfId="9599"/>
    <cellStyle name="强调文字颜色 6 3 2 2 3" xfId="9600"/>
    <cellStyle name="强调文字颜色 6 3 2 2 3 2" xfId="9601"/>
    <cellStyle name="强调文字颜色 6 3 2 2 4" xfId="9602"/>
    <cellStyle name="强调文字颜色 6 3 2 2 4 2" xfId="9603"/>
    <cellStyle name="强调文字颜色 6 3 2 2 5" xfId="9604"/>
    <cellStyle name="强调文字颜色 6 3 2 2 6" xfId="9605"/>
    <cellStyle name="强调文字颜色 6 3 2 3" xfId="9606"/>
    <cellStyle name="强调文字颜色 6 3 2 3 2" xfId="9607"/>
    <cellStyle name="强调文字颜色 6 3 2 3 3" xfId="9608"/>
    <cellStyle name="强调文字颜色 6 3 2 4" xfId="9609"/>
    <cellStyle name="强调文字颜色 6 3 2 4 2" xfId="9610"/>
    <cellStyle name="强调文字颜色 6 3 2 5" xfId="9611"/>
    <cellStyle name="强调文字颜色 6 3 2 6" xfId="9612"/>
    <cellStyle name="强调文字颜色 6 3 3" xfId="9613"/>
    <cellStyle name="强调文字颜色 6 3 3 2" xfId="9614"/>
    <cellStyle name="强调文字颜色 6 3 3 2 2" xfId="9615"/>
    <cellStyle name="强调文字颜色 6 3 3 2 2 2" xfId="9616"/>
    <cellStyle name="强调文字颜色 6 3 3 2 3" xfId="9617"/>
    <cellStyle name="强调文字颜色 6 3 3 2 4" xfId="9618"/>
    <cellStyle name="强调文字颜色 6 3 3 3" xfId="9619"/>
    <cellStyle name="强调文字颜色 6 3 3 3 2" xfId="9620"/>
    <cellStyle name="强调文字颜色 6 3 3 4" xfId="9621"/>
    <cellStyle name="强调文字颜色 6 3 3 4 2" xfId="9622"/>
    <cellStyle name="强调文字颜色 6 3 3 5" xfId="9623"/>
    <cellStyle name="强调文字颜色 6 3 4" xfId="9624"/>
    <cellStyle name="强调文字颜色 6 3 4 2" xfId="9625"/>
    <cellStyle name="强调文字颜色 6 3 4 3" xfId="9626"/>
    <cellStyle name="强调文字颜色 6 3 5" xfId="9627"/>
    <cellStyle name="强调文字颜色 6 3 5 2" xfId="9628"/>
    <cellStyle name="强调文字颜色 6 3 6" xfId="9629"/>
    <cellStyle name="强调文字颜色 6 3 7" xfId="2777"/>
    <cellStyle name="强调文字颜色 6 4" xfId="9630"/>
    <cellStyle name="强调文字颜色 6 4 2" xfId="8160"/>
    <cellStyle name="强调文字颜色 6 4 2 2" xfId="8162"/>
    <cellStyle name="强调文字颜色 6 4 2 2 2" xfId="9631"/>
    <cellStyle name="强调文字颜色 6 4 2 3" xfId="8164"/>
    <cellStyle name="强调文字颜色 6 4 2 3 2" xfId="9632"/>
    <cellStyle name="强调文字颜色 6 4 2 4" xfId="9633"/>
    <cellStyle name="强调文字颜色 6 4 3" xfId="4636"/>
    <cellStyle name="强调文字颜色 6 4 3 2" xfId="9634"/>
    <cellStyle name="强调文字颜色 6 4 3 2 2" xfId="9635"/>
    <cellStyle name="强调文字颜色 6 4 3 3" xfId="9636"/>
    <cellStyle name="强调文字颜色 6 4 3 3 2" xfId="9637"/>
    <cellStyle name="强调文字颜色 6 4 3 4" xfId="9638"/>
    <cellStyle name="强调文字颜色 6 4 4" xfId="1988"/>
    <cellStyle name="强调文字颜色 6 4 4 2" xfId="9639"/>
    <cellStyle name="强调文字颜色 6 4 4 3" xfId="9640"/>
    <cellStyle name="强调文字颜色 6 4 5" xfId="9641"/>
    <cellStyle name="强调文字颜色 6 4 5 2" xfId="9642"/>
    <cellStyle name="强调文字颜色 6 4 6" xfId="9643"/>
    <cellStyle name="强调文字颜色 6 5" xfId="9644"/>
    <cellStyle name="强调文字颜色 6 5 2" xfId="8167"/>
    <cellStyle name="强调文字颜色 6 5 2 2" xfId="3546"/>
    <cellStyle name="强调文字颜色 6 5 2 2 2" xfId="9008"/>
    <cellStyle name="强调文字颜色 6 5 2 3" xfId="9014"/>
    <cellStyle name="强调文字颜色 6 5 2 3 2" xfId="9016"/>
    <cellStyle name="强调文字颜色 6 5 2 4" xfId="9018"/>
    <cellStyle name="强调文字颜色 6 5 3" xfId="9645"/>
    <cellStyle name="强调文字颜色 6 5 3 2" xfId="9646"/>
    <cellStyle name="强调文字颜色 6 5 3 2 2" xfId="9647"/>
    <cellStyle name="强调文字颜色 6 5 3 3" xfId="9648"/>
    <cellStyle name="强调文字颜色 6 5 3 3 2" xfId="9649"/>
    <cellStyle name="强调文字颜色 6 5 3 4" xfId="9650"/>
    <cellStyle name="强调文字颜色 6 5 4" xfId="9651"/>
    <cellStyle name="强调文字颜色 6 5 4 2" xfId="9652"/>
    <cellStyle name="强调文字颜色 6 5 5" xfId="9653"/>
    <cellStyle name="强调文字颜色 6 5 5 2" xfId="9654"/>
    <cellStyle name="强调文字颜色 6 5 6" xfId="9655"/>
    <cellStyle name="强调文字颜色 6 6" xfId="9656"/>
    <cellStyle name="强调文字颜色 6 6 2" xfId="9657"/>
    <cellStyle name="强调文字颜色 6 6 2 2" xfId="9658"/>
    <cellStyle name="强调文字颜色 6 6 2 2 2" xfId="9659"/>
    <cellStyle name="强调文字颜色 6 6 2 3" xfId="9660"/>
    <cellStyle name="强调文字颜色 6 6 2 3 2" xfId="9661"/>
    <cellStyle name="强调文字颜色 6 6 2 4" xfId="9662"/>
    <cellStyle name="强调文字颜色 6 6 3" xfId="9663"/>
    <cellStyle name="强调文字颜色 6 6 3 2" xfId="9664"/>
    <cellStyle name="强调文字颜色 6 6 3 2 2" xfId="9665"/>
    <cellStyle name="强调文字颜色 6 6 3 3" xfId="9666"/>
    <cellStyle name="强调文字颜色 6 6 3 3 2" xfId="9667"/>
    <cellStyle name="强调文字颜色 6 6 3 4" xfId="9668"/>
    <cellStyle name="强调文字颜色 6 6 4" xfId="9669"/>
    <cellStyle name="强调文字颜色 6 6 4 2" xfId="9670"/>
    <cellStyle name="强调文字颜色 6 6 5" xfId="9671"/>
    <cellStyle name="强调文字颜色 6 6 5 2" xfId="9672"/>
    <cellStyle name="强调文字颜色 6 6 6" xfId="9673"/>
    <cellStyle name="适中 2" xfId="9674"/>
    <cellStyle name="适中 2 2" xfId="5745"/>
    <cellStyle name="适中 2 2 2" xfId="4975"/>
    <cellStyle name="适中 2 2 2 2" xfId="9675"/>
    <cellStyle name="适中 2 2 2 2 2" xfId="8766"/>
    <cellStyle name="适中 2 2 2 3" xfId="9676"/>
    <cellStyle name="适中 2 2 2 4" xfId="9677"/>
    <cellStyle name="适中 2 2 2 5" xfId="9678"/>
    <cellStyle name="适中 2 2 3" xfId="9679"/>
    <cellStyle name="适中 2 2 3 2" xfId="9680"/>
    <cellStyle name="适中 2 2 4" xfId="1015"/>
    <cellStyle name="适中 2 2 5" xfId="9681"/>
    <cellStyle name="适中 2 3" xfId="5750"/>
    <cellStyle name="适中 2 3 2" xfId="5752"/>
    <cellStyle name="适中 2 3 2 2" xfId="9682"/>
    <cellStyle name="适中 2 3 2 3" xfId="440"/>
    <cellStyle name="适中 2 3 3" xfId="9683"/>
    <cellStyle name="适中 2 3 3 2" xfId="9684"/>
    <cellStyle name="适中 2 3 4" xfId="1512"/>
    <cellStyle name="适中 2 4" xfId="3073"/>
    <cellStyle name="适中 2 4 2" xfId="9685"/>
    <cellStyle name="适中 2 5" xfId="3082"/>
    <cellStyle name="适中 2 5 2" xfId="9686"/>
    <cellStyle name="适中 2 6" xfId="2247"/>
    <cellStyle name="适中 2 7" xfId="2251"/>
    <cellStyle name="适中 3" xfId="3817"/>
    <cellStyle name="适中 3 2" xfId="5778"/>
    <cellStyle name="适中 3 2 2" xfId="676"/>
    <cellStyle name="适中 3 2 2 2" xfId="9687"/>
    <cellStyle name="适中 3 2 2 2 2" xfId="9688"/>
    <cellStyle name="适中 3 2 2 3" xfId="9689"/>
    <cellStyle name="适中 3 2 2 4" xfId="9690"/>
    <cellStyle name="适中 3 2 2 5" xfId="5329"/>
    <cellStyle name="适中 3 2 3" xfId="9691"/>
    <cellStyle name="适中 3 2 3 2" xfId="9692"/>
    <cellStyle name="适中 3 2 4" xfId="1527"/>
    <cellStyle name="适中 3 2 5" xfId="9693"/>
    <cellStyle name="适中 3 3" xfId="5782"/>
    <cellStyle name="适中 3 3 2" xfId="9694"/>
    <cellStyle name="适中 3 3 2 2" xfId="9160"/>
    <cellStyle name="适中 3 3 2 3" xfId="1168"/>
    <cellStyle name="适中 3 3 3" xfId="9695"/>
    <cellStyle name="适中 3 3 3 2" xfId="9170"/>
    <cellStyle name="适中 3 3 4" xfId="1535"/>
    <cellStyle name="适中 3 4" xfId="9696"/>
    <cellStyle name="适中 3 4 2" xfId="9697"/>
    <cellStyle name="适中 3 5" xfId="9698"/>
    <cellStyle name="适中 3 5 2" xfId="9699"/>
    <cellStyle name="适中 3 6" xfId="2056"/>
    <cellStyle name="适中 3 7" xfId="9701"/>
    <cellStyle name="适中 4" xfId="9702"/>
    <cellStyle name="适中 4 2" xfId="5786"/>
    <cellStyle name="适中 4 2 2" xfId="6288"/>
    <cellStyle name="适中 4 2 2 2" xfId="9703"/>
    <cellStyle name="适中 4 2 3" xfId="9704"/>
    <cellStyle name="适中 4 2 3 2" xfId="9705"/>
    <cellStyle name="适中 4 2 4" xfId="1546"/>
    <cellStyle name="适中 4 3" xfId="9706"/>
    <cellStyle name="适中 4 3 2" xfId="9707"/>
    <cellStyle name="适中 4 3 2 2" xfId="7857"/>
    <cellStyle name="适中 4 3 3" xfId="8464"/>
    <cellStyle name="适中 4 3 3 2" xfId="7865"/>
    <cellStyle name="适中 4 3 4" xfId="8466"/>
    <cellStyle name="适中 4 4" xfId="6064"/>
    <cellStyle name="适中 4 4 2" xfId="9708"/>
    <cellStyle name="适中 4 5" xfId="6066"/>
    <cellStyle name="适中 4 5 2" xfId="9709"/>
    <cellStyle name="适中 4 6" xfId="614"/>
    <cellStyle name="适中 4 7" xfId="9323"/>
    <cellStyle name="适中 5" xfId="9710"/>
    <cellStyle name="适中 5 2" xfId="9711"/>
    <cellStyle name="适中 5 2 2" xfId="9712"/>
    <cellStyle name="适中 5 2 2 2" xfId="9713"/>
    <cellStyle name="适中 5 2 3" xfId="9714"/>
    <cellStyle name="适中 5 2 3 2" xfId="9715"/>
    <cellStyle name="适中 5 2 4" xfId="1981"/>
    <cellStyle name="适中 5 3" xfId="9716"/>
    <cellStyle name="适中 5 3 2" xfId="9717"/>
    <cellStyle name="适中 5 3 2 2" xfId="8091"/>
    <cellStyle name="适中 5 3 3" xfId="8481"/>
    <cellStyle name="适中 5 3 3 2" xfId="8095"/>
    <cellStyle name="适中 5 3 4" xfId="8483"/>
    <cellStyle name="适中 5 4" xfId="6071"/>
    <cellStyle name="适中 5 4 2" xfId="9718"/>
    <cellStyle name="适中 5 5" xfId="6073"/>
    <cellStyle name="适中 5 5 2" xfId="9719"/>
    <cellStyle name="适中 5 6" xfId="9720"/>
    <cellStyle name="适中 6" xfId="4823"/>
    <cellStyle name="适中 6 2" xfId="9721"/>
    <cellStyle name="适中 6 2 2" xfId="9722"/>
    <cellStyle name="适中 6 2 2 2" xfId="9723"/>
    <cellStyle name="适中 6 2 3" xfId="9724"/>
    <cellStyle name="适中 6 2 3 2" xfId="9725"/>
    <cellStyle name="适中 6 2 4" xfId="9726"/>
    <cellStyle name="适中 6 3" xfId="9727"/>
    <cellStyle name="适中 6 3 2" xfId="8036"/>
    <cellStyle name="适中 6 3 2 2" xfId="2527"/>
    <cellStyle name="适中 6 3 3" xfId="8038"/>
    <cellStyle name="适中 6 3 3 2" xfId="4192"/>
    <cellStyle name="适中 6 3 4" xfId="8043"/>
    <cellStyle name="适中 6 4" xfId="6719"/>
    <cellStyle name="适中 6 4 2" xfId="6721"/>
    <cellStyle name="适中 6 5" xfId="6724"/>
    <cellStyle name="适中 6 5 2" xfId="9728"/>
    <cellStyle name="适中 6 6" xfId="9729"/>
    <cellStyle name="适中 7" xfId="9730"/>
    <cellStyle name="适中 7 2" xfId="9731"/>
    <cellStyle name="输出 2" xfId="203"/>
    <cellStyle name="输出 2 2" xfId="1027"/>
    <cellStyle name="输出 2 2 2" xfId="9732"/>
    <cellStyle name="输出 2 2 2 2" xfId="9733"/>
    <cellStyle name="输出 2 2 2 2 2" xfId="8473"/>
    <cellStyle name="输出 2 2 2 2 2 2" xfId="5338"/>
    <cellStyle name="输出 2 2 2 2 3" xfId="9734"/>
    <cellStyle name="输出 2 2 2 3" xfId="9735"/>
    <cellStyle name="输出 2 2 2 3 2" xfId="3132"/>
    <cellStyle name="输出 2 2 2 4" xfId="9736"/>
    <cellStyle name="输出 2 2 2 4 2" xfId="9737"/>
    <cellStyle name="输出 2 2 2 5" xfId="9738"/>
    <cellStyle name="输出 2 2 2 5 2" xfId="9739"/>
    <cellStyle name="输出 2 2 2 6" xfId="9740"/>
    <cellStyle name="输出 2 2 3" xfId="9741"/>
    <cellStyle name="输出 2 2 3 2" xfId="9742"/>
    <cellStyle name="输出 2 2 3 2 2" xfId="8490"/>
    <cellStyle name="输出 2 2 3 3" xfId="9743"/>
    <cellStyle name="输出 2 2 4" xfId="6937"/>
    <cellStyle name="输出 2 2 4 2" xfId="9744"/>
    <cellStyle name="输出 2 2 5" xfId="9745"/>
    <cellStyle name="输出 2 2 5 2" xfId="9049"/>
    <cellStyle name="输出 2 2 6" xfId="9746"/>
    <cellStyle name="输出 2 3" xfId="9747"/>
    <cellStyle name="输出 2 3 2" xfId="3429"/>
    <cellStyle name="输出 2 3 2 2" xfId="2922"/>
    <cellStyle name="输出 2 3 2 2 2" xfId="87"/>
    <cellStyle name="输出 2 3 2 3" xfId="9748"/>
    <cellStyle name="输出 2 3 2 3 2" xfId="8508"/>
    <cellStyle name="输出 2 3 2 4" xfId="5871"/>
    <cellStyle name="输出 2 3 3" xfId="3433"/>
    <cellStyle name="输出 2 3 3 2" xfId="3436"/>
    <cellStyle name="输出 2 3 3 2 2" xfId="8523"/>
    <cellStyle name="输出 2 3 3 3" xfId="9749"/>
    <cellStyle name="输出 2 3 4" xfId="6941"/>
    <cellStyle name="输出 2 3 4 2" xfId="7690"/>
    <cellStyle name="输出 2 3 5" xfId="3981"/>
    <cellStyle name="输出 2 4" xfId="9750"/>
    <cellStyle name="输出 2 4 2" xfId="9751"/>
    <cellStyle name="输出 2 4 2 2" xfId="7208"/>
    <cellStyle name="输出 2 4 3" xfId="3695"/>
    <cellStyle name="输出 2 5" xfId="9752"/>
    <cellStyle name="输出 2 5 2" xfId="9753"/>
    <cellStyle name="输出 2 5 2 2" xfId="9754"/>
    <cellStyle name="输出 2 5 3" xfId="3701"/>
    <cellStyle name="输出 2 6" xfId="8855"/>
    <cellStyle name="输出 2 6 2" xfId="9755"/>
    <cellStyle name="输出 2 7" xfId="3122"/>
    <cellStyle name="输出 2 7 2" xfId="3127"/>
    <cellStyle name="输出 2 8" xfId="3129"/>
    <cellStyle name="输出 3" xfId="14"/>
    <cellStyle name="输出 3 2" xfId="1429"/>
    <cellStyle name="输出 3 2 2" xfId="9756"/>
    <cellStyle name="输出 3 2 2 2" xfId="9757"/>
    <cellStyle name="输出 3 2 2 2 2" xfId="9758"/>
    <cellStyle name="输出 3 2 2 2 2 2" xfId="992"/>
    <cellStyle name="输出 3 2 2 2 3" xfId="9759"/>
    <cellStyle name="输出 3 2 2 3" xfId="3956"/>
    <cellStyle name="输出 3 2 2 3 2" xfId="598"/>
    <cellStyle name="输出 3 2 2 4" xfId="7768"/>
    <cellStyle name="输出 3 2 2 4 2" xfId="1277"/>
    <cellStyle name="输出 3 2 2 5" xfId="9286"/>
    <cellStyle name="输出 3 2 2 5 2" xfId="1651"/>
    <cellStyle name="输出 3 2 2 6" xfId="9288"/>
    <cellStyle name="输出 3 2 3" xfId="9760"/>
    <cellStyle name="输出 3 2 3 2" xfId="9761"/>
    <cellStyle name="输出 3 2 3 2 2" xfId="7263"/>
    <cellStyle name="输出 3 2 3 3" xfId="7773"/>
    <cellStyle name="输出 3 2 4" xfId="9762"/>
    <cellStyle name="输出 3 2 4 2" xfId="9763"/>
    <cellStyle name="输出 3 2 5" xfId="9764"/>
    <cellStyle name="输出 3 2 5 2" xfId="9765"/>
    <cellStyle name="输出 3 2 6" xfId="9766"/>
    <cellStyle name="输出 3 3" xfId="9767"/>
    <cellStyle name="输出 3 3 2" xfId="9768"/>
    <cellStyle name="输出 3 3 2 2" xfId="9769"/>
    <cellStyle name="输出 3 3 2 2 2" xfId="9770"/>
    <cellStyle name="输出 3 3 2 3" xfId="3964"/>
    <cellStyle name="输出 3 3 2 3 2" xfId="9363"/>
    <cellStyle name="输出 3 3 2 4" xfId="6043"/>
    <cellStyle name="输出 3 3 3" xfId="3710"/>
    <cellStyle name="输出 3 3 3 2" xfId="9771"/>
    <cellStyle name="输出 3 3 3 2 2" xfId="9772"/>
    <cellStyle name="输出 3 3 3 3" xfId="7650"/>
    <cellStyle name="输出 3 3 4" xfId="8030"/>
    <cellStyle name="输出 3 3 4 2" xfId="8032"/>
    <cellStyle name="输出 3 3 5" xfId="3988"/>
    <cellStyle name="输出 3 4" xfId="9773"/>
    <cellStyle name="输出 3 4 2" xfId="9774"/>
    <cellStyle name="输出 3 4 2 2" xfId="9775"/>
    <cellStyle name="输出 3 4 3" xfId="9776"/>
    <cellStyle name="输出 3 5" xfId="9777"/>
    <cellStyle name="输出 3 5 2" xfId="9778"/>
    <cellStyle name="输出 3 5 2 2" xfId="9779"/>
    <cellStyle name="输出 3 5 3" xfId="9780"/>
    <cellStyle name="输出 3 6" xfId="8858"/>
    <cellStyle name="输出 3 6 2" xfId="9781"/>
    <cellStyle name="输出 3 7" xfId="2074"/>
    <cellStyle name="输出 3 7 2" xfId="9782"/>
    <cellStyle name="输出 3 8" xfId="9783"/>
    <cellStyle name="输出 4" xfId="220"/>
    <cellStyle name="输出 4 2" xfId="9784"/>
    <cellStyle name="输出 4 2 2" xfId="9785"/>
    <cellStyle name="输出 4 2 2 2" xfId="9786"/>
    <cellStyle name="输出 4 2 2 2 2" xfId="9787"/>
    <cellStyle name="输出 4 2 2 3" xfId="9788"/>
    <cellStyle name="输出 4 2 3" xfId="9789"/>
    <cellStyle name="输出 4 2 3 2" xfId="9790"/>
    <cellStyle name="输出 4 2 3 2 2" xfId="9791"/>
    <cellStyle name="输出 4 2 3 3" xfId="9792"/>
    <cellStyle name="输出 4 2 4" xfId="9793"/>
    <cellStyle name="输出 4 2 4 2" xfId="9794"/>
    <cellStyle name="输出 4 2 5" xfId="9795"/>
    <cellStyle name="输出 4 3" xfId="1333"/>
    <cellStyle name="输出 4 3 2" xfId="9796"/>
    <cellStyle name="输出 4 3 2 2" xfId="8230"/>
    <cellStyle name="输出 4 3 2 2 2" xfId="8237"/>
    <cellStyle name="输出 4 3 2 3" xfId="5588"/>
    <cellStyle name="输出 4 3 3" xfId="3720"/>
    <cellStyle name="输出 4 3 3 2" xfId="8289"/>
    <cellStyle name="输出 4 3 3 2 2" xfId="8292"/>
    <cellStyle name="输出 4 3 3 3" xfId="5599"/>
    <cellStyle name="输出 4 3 4" xfId="8232"/>
    <cellStyle name="输出 4 3 4 2" xfId="8234"/>
    <cellStyle name="输出 4 3 5" xfId="5591"/>
    <cellStyle name="输出 4 4" xfId="9797"/>
    <cellStyle name="输出 4 4 2" xfId="9798"/>
    <cellStyle name="输出 4 4 2 2" xfId="9799"/>
    <cellStyle name="输出 4 4 3" xfId="9800"/>
    <cellStyle name="输出 4 5" xfId="9801"/>
    <cellStyle name="输出 4 5 2" xfId="9802"/>
    <cellStyle name="输出 4 5 2 2" xfId="9803"/>
    <cellStyle name="输出 4 5 3" xfId="9804"/>
    <cellStyle name="输出 4 6" xfId="9805"/>
    <cellStyle name="输出 4 6 2" xfId="9806"/>
    <cellStyle name="输出 4 7" xfId="3137"/>
    <cellStyle name="输出 4 7 2" xfId="9173"/>
    <cellStyle name="输出 4 8" xfId="9807"/>
    <cellStyle name="输出 5" xfId="9808"/>
    <cellStyle name="输出 5 2" xfId="9809"/>
    <cellStyle name="输出 5 2 2" xfId="9810"/>
    <cellStyle name="输出 5 2 2 2" xfId="9811"/>
    <cellStyle name="输出 5 2 2 2 2" xfId="7432"/>
    <cellStyle name="输出 5 2 2 3" xfId="9812"/>
    <cellStyle name="输出 5 2 3" xfId="9813"/>
    <cellStyle name="输出 5 2 3 2" xfId="8224"/>
    <cellStyle name="输出 5 2 3 2 2" xfId="8226"/>
    <cellStyle name="输出 5 2 3 3" xfId="8228"/>
    <cellStyle name="输出 5 2 4" xfId="2993"/>
    <cellStyle name="输出 5 2 4 2" xfId="9814"/>
    <cellStyle name="输出 5 2 5" xfId="9815"/>
    <cellStyle name="输出 5 3" xfId="9816"/>
    <cellStyle name="输出 5 3 2" xfId="9817"/>
    <cellStyle name="输出 5 3 2 2" xfId="5415"/>
    <cellStyle name="输出 5 3 2 2 2" xfId="9818"/>
    <cellStyle name="输出 5 3 2 3" xfId="587"/>
    <cellStyle name="输出 5 3 3" xfId="9819"/>
    <cellStyle name="输出 5 3 3 2" xfId="9820"/>
    <cellStyle name="输出 5 3 3 2 2" xfId="9821"/>
    <cellStyle name="输出 5 3 3 3" xfId="9822"/>
    <cellStyle name="输出 5 3 4" xfId="90"/>
    <cellStyle name="输出 5 3 4 2" xfId="8322"/>
    <cellStyle name="输出 5 3 5" xfId="102"/>
    <cellStyle name="输出 5 4" xfId="9823"/>
    <cellStyle name="输出 5 4 2" xfId="9824"/>
    <cellStyle name="输出 5 4 2 2" xfId="9825"/>
    <cellStyle name="输出 5 4 3" xfId="9826"/>
    <cellStyle name="输出 5 5" xfId="9827"/>
    <cellStyle name="输出 5 5 2" xfId="9828"/>
    <cellStyle name="输出 5 5 2 2" xfId="9829"/>
    <cellStyle name="输出 5 5 3" xfId="9830"/>
    <cellStyle name="输出 5 6" xfId="9831"/>
    <cellStyle name="输出 5 6 2" xfId="9832"/>
    <cellStyle name="输出 5 7" xfId="9833"/>
    <cellStyle name="输出 6" xfId="6993"/>
    <cellStyle name="输出 6 2" xfId="6996"/>
    <cellStyle name="输出 6 2 2" xfId="9503"/>
    <cellStyle name="输出 6 2 2 2" xfId="374"/>
    <cellStyle name="输出 6 2 2 2 2" xfId="377"/>
    <cellStyle name="输出 6 2 2 3" xfId="9834"/>
    <cellStyle name="输出 6 2 3" xfId="4231"/>
    <cellStyle name="输出 6 2 3 2" xfId="400"/>
    <cellStyle name="输出 6 2 3 2 2" xfId="6814"/>
    <cellStyle name="输出 6 2 3 3" xfId="9835"/>
    <cellStyle name="输出 6 2 4" xfId="9836"/>
    <cellStyle name="输出 6 2 4 2" xfId="9837"/>
    <cellStyle name="输出 6 2 5" xfId="4498"/>
    <cellStyle name="输出 6 3" xfId="1698"/>
    <cellStyle name="输出 6 3 2" xfId="9838"/>
    <cellStyle name="输出 6 3 2 2" xfId="9839"/>
    <cellStyle name="输出 6 3 2 2 2" xfId="49"/>
    <cellStyle name="输出 6 3 2 3" xfId="9840"/>
    <cellStyle name="输出 6 3 3" xfId="4236"/>
    <cellStyle name="输出 6 3 3 2" xfId="4238"/>
    <cellStyle name="输出 6 3 3 2 2" xfId="7002"/>
    <cellStyle name="输出 6 3 3 3" xfId="9841"/>
    <cellStyle name="输出 6 3 4" xfId="8384"/>
    <cellStyle name="输出 6 3 4 2" xfId="8386"/>
    <cellStyle name="输出 6 3 5" xfId="8403"/>
    <cellStyle name="输出 6 4" xfId="9505"/>
    <cellStyle name="输出 6 4 2" xfId="9842"/>
    <cellStyle name="输出 6 4 2 2" xfId="9843"/>
    <cellStyle name="输出 6 4 3" xfId="4245"/>
    <cellStyle name="输出 6 5" xfId="9844"/>
    <cellStyle name="输出 6 5 2" xfId="9845"/>
    <cellStyle name="输出 6 5 2 2" xfId="9846"/>
    <cellStyle name="输出 6 5 3" xfId="9847"/>
    <cellStyle name="输出 6 6" xfId="9848"/>
    <cellStyle name="输出 6 6 2" xfId="9849"/>
    <cellStyle name="输出 6 7" xfId="9850"/>
    <cellStyle name="输出 7" xfId="6999"/>
    <cellStyle name="输出 7 2" xfId="4602"/>
    <cellStyle name="输出 7 3" xfId="9529"/>
    <cellStyle name="输入 2" xfId="5582"/>
    <cellStyle name="输入 2 2" xfId="7967"/>
    <cellStyle name="输入 2 2 2" xfId="7969"/>
    <cellStyle name="输入 2 2 2 2" xfId="196"/>
    <cellStyle name="输入 2 2 2 2 2" xfId="333"/>
    <cellStyle name="输入 2 2 2 2 2 2" xfId="9851"/>
    <cellStyle name="输入 2 2 2 2 3" xfId="9852"/>
    <cellStyle name="输入 2 2 2 3" xfId="208"/>
    <cellStyle name="输入 2 2 2 3 2" xfId="9853"/>
    <cellStyle name="输入 2 2 2 4" xfId="9854"/>
    <cellStyle name="输入 2 2 2 4 2" xfId="9855"/>
    <cellStyle name="输入 2 2 2 5" xfId="9856"/>
    <cellStyle name="输入 2 2 2 5 2" xfId="9857"/>
    <cellStyle name="输入 2 2 2 6" xfId="9420"/>
    <cellStyle name="输入 2 2 3" xfId="7972"/>
    <cellStyle name="输入 2 2 3 2" xfId="7974"/>
    <cellStyle name="输入 2 2 3 2 2" xfId="9858"/>
    <cellStyle name="输入 2 2 3 3" xfId="9859"/>
    <cellStyle name="输入 2 2 4" xfId="7977"/>
    <cellStyle name="输入 2 2 4 2" xfId="9860"/>
    <cellStyle name="输入 2 2 5" xfId="7979"/>
    <cellStyle name="输入 2 2 5 2" xfId="9861"/>
    <cellStyle name="输入 2 2 6" xfId="9862"/>
    <cellStyle name="输入 2 3" xfId="7982"/>
    <cellStyle name="输入 2 3 2" xfId="7984"/>
    <cellStyle name="输入 2 3 2 2" xfId="478"/>
    <cellStyle name="输入 2 3 2 2 2" xfId="482"/>
    <cellStyle name="输入 2 3 2 3" xfId="490"/>
    <cellStyle name="输入 2 3 2 3 2" xfId="9863"/>
    <cellStyle name="输入 2 3 2 4" xfId="7372"/>
    <cellStyle name="输入 2 3 3" xfId="7987"/>
    <cellStyle name="输入 2 3 3 2" xfId="9864"/>
    <cellStyle name="输入 2 3 3 2 2" xfId="9865"/>
    <cellStyle name="输入 2 3 3 3" xfId="9866"/>
    <cellStyle name="输入 2 3 4" xfId="9867"/>
    <cellStyle name="输入 2 3 4 2" xfId="9868"/>
    <cellStyle name="输入 2 3 5" xfId="9869"/>
    <cellStyle name="输入 2 4" xfId="3163"/>
    <cellStyle name="输入 2 4 2" xfId="7989"/>
    <cellStyle name="输入 2 4 2 2" xfId="3411"/>
    <cellStyle name="输入 2 4 3" xfId="9870"/>
    <cellStyle name="输入 2 5" xfId="7991"/>
    <cellStyle name="输入 2 5 2" xfId="9871"/>
    <cellStyle name="输入 2 5 2 2" xfId="3606"/>
    <cellStyle name="输入 2 5 3" xfId="9872"/>
    <cellStyle name="输入 2 6" xfId="5632"/>
    <cellStyle name="输入 2 6 2" xfId="9873"/>
    <cellStyle name="输入 2 7" xfId="9874"/>
    <cellStyle name="输入 2 7 2" xfId="9875"/>
    <cellStyle name="输入 2 8" xfId="9876"/>
    <cellStyle name="输入 3" xfId="7993"/>
    <cellStyle name="输入 3 2" xfId="7995"/>
    <cellStyle name="输入 3 2 2" xfId="7997"/>
    <cellStyle name="输入 3 2 2 2" xfId="8000"/>
    <cellStyle name="输入 3 2 2 2 2" xfId="9877"/>
    <cellStyle name="输入 3 2 2 2 2 2" xfId="9700"/>
    <cellStyle name="输入 3 2 2 2 3" xfId="9321"/>
    <cellStyle name="输入 3 2 2 3" xfId="9878"/>
    <cellStyle name="输入 3 2 2 3 2" xfId="9879"/>
    <cellStyle name="输入 3 2 2 4" xfId="9880"/>
    <cellStyle name="输入 3 2 2 4 2" xfId="9881"/>
    <cellStyle name="输入 3 2 2 5" xfId="9882"/>
    <cellStyle name="输入 3 2 2 5 2" xfId="9883"/>
    <cellStyle name="输入 3 2 2 6" xfId="9493"/>
    <cellStyle name="输入 3 2 3" xfId="7143"/>
    <cellStyle name="输入 3 2 3 2" xfId="8002"/>
    <cellStyle name="输入 3 2 3 2 2" xfId="9884"/>
    <cellStyle name="输入 3 2 3 3" xfId="9885"/>
    <cellStyle name="输入 3 2 4" xfId="4043"/>
    <cellStyle name="输入 3 2 4 2" xfId="6499"/>
    <cellStyle name="输入 3 2 5" xfId="6512"/>
    <cellStyle name="输入 3 2 5 2" xfId="6515"/>
    <cellStyle name="输入 3 2 6" xfId="6517"/>
    <cellStyle name="输入 3 3" xfId="8004"/>
    <cellStyle name="输入 3 3 2" xfId="8007"/>
    <cellStyle name="输入 3 3 2 2" xfId="9886"/>
    <cellStyle name="输入 3 3 2 2 2" xfId="7343"/>
    <cellStyle name="输入 3 3 2 3" xfId="9887"/>
    <cellStyle name="输入 3 3 2 3 2" xfId="7350"/>
    <cellStyle name="输入 3 3 2 4" xfId="7236"/>
    <cellStyle name="输入 3 3 3" xfId="9888"/>
    <cellStyle name="输入 3 3 3 2" xfId="9889"/>
    <cellStyle name="输入 3 3 3 2 2" xfId="7360"/>
    <cellStyle name="输入 3 3 3 3" xfId="9890"/>
    <cellStyle name="输入 3 3 4" xfId="6522"/>
    <cellStyle name="输入 3 3 4 2" xfId="6525"/>
    <cellStyle name="输入 3 3 5" xfId="6529"/>
    <cellStyle name="输入 3 4" xfId="8009"/>
    <cellStyle name="输入 3 4 2" xfId="8011"/>
    <cellStyle name="输入 3 4 2 2" xfId="9891"/>
    <cellStyle name="输入 3 4 3" xfId="9892"/>
    <cellStyle name="输入 3 5" xfId="4067"/>
    <cellStyle name="输入 3 5 2" xfId="9893"/>
    <cellStyle name="输入 3 5 2 2" xfId="9894"/>
    <cellStyle name="输入 3 5 3" xfId="9895"/>
    <cellStyle name="输入 3 6" xfId="8013"/>
    <cellStyle name="输入 3 6 2" xfId="9896"/>
    <cellStyle name="输入 3 7" xfId="4566"/>
    <cellStyle name="输入 3 7 2" xfId="9897"/>
    <cellStyle name="输入 3 8" xfId="9898"/>
    <cellStyle name="输入 4" xfId="9899"/>
    <cellStyle name="输入 4 2" xfId="9900"/>
    <cellStyle name="输入 4 2 2" xfId="9901"/>
    <cellStyle name="输入 4 2 2 2" xfId="9036"/>
    <cellStyle name="输入 4 2 2 2 2" xfId="9038"/>
    <cellStyle name="输入 4 2 2 3" xfId="9040"/>
    <cellStyle name="输入 4 2 3" xfId="9902"/>
    <cellStyle name="输入 4 2 3 2" xfId="9067"/>
    <cellStyle name="输入 4 2 3 2 2" xfId="9069"/>
    <cellStyle name="输入 4 2 3 3" xfId="7498"/>
    <cellStyle name="输入 4 2 4" xfId="6536"/>
    <cellStyle name="输入 4 2 4 2" xfId="6224"/>
    <cellStyle name="输入 4 2 5" xfId="6538"/>
    <cellStyle name="输入 4 3" xfId="9903"/>
    <cellStyle name="输入 4 3 2" xfId="9904"/>
    <cellStyle name="输入 4 3 2 2" xfId="9905"/>
    <cellStyle name="输入 4 3 2 2 2" xfId="9906"/>
    <cellStyle name="输入 4 3 2 3" xfId="9907"/>
    <cellStyle name="输入 4 3 3" xfId="9908"/>
    <cellStyle name="输入 4 3 3 2" xfId="9909"/>
    <cellStyle name="输入 4 3 3 2 2" xfId="9910"/>
    <cellStyle name="输入 4 3 3 3" xfId="9911"/>
    <cellStyle name="输入 4 3 4" xfId="6545"/>
    <cellStyle name="输入 4 3 4 2" xfId="6547"/>
    <cellStyle name="输入 4 3 5" xfId="6549"/>
    <cellStyle name="输入 4 4" xfId="9912"/>
    <cellStyle name="输入 4 4 2" xfId="9913"/>
    <cellStyle name="输入 4 4 2 2" xfId="9914"/>
    <cellStyle name="输入 4 4 3" xfId="9915"/>
    <cellStyle name="输入 4 5" xfId="4071"/>
    <cellStyle name="输入 4 5 2" xfId="9916"/>
    <cellStyle name="输入 4 5 2 2" xfId="9917"/>
    <cellStyle name="输入 4 5 3" xfId="9918"/>
    <cellStyle name="输入 4 6" xfId="9919"/>
    <cellStyle name="输入 4 6 2" xfId="9920"/>
    <cellStyle name="输入 4 7" xfId="9921"/>
    <cellStyle name="输入 4 7 2" xfId="9922"/>
    <cellStyle name="输入 4 8" xfId="9923"/>
    <cellStyle name="输入 5" xfId="9924"/>
    <cellStyle name="输入 5 2" xfId="9925"/>
    <cellStyle name="输入 5 2 2" xfId="9927"/>
    <cellStyle name="输入 5 2 2 2" xfId="9929"/>
    <cellStyle name="输入 5 2 2 2 2" xfId="9931"/>
    <cellStyle name="输入 5 2 2 3" xfId="9933"/>
    <cellStyle name="输入 5 2 3" xfId="9935"/>
    <cellStyle name="输入 5 2 3 2" xfId="9937"/>
    <cellStyle name="输入 5 2 3 2 2" xfId="9939"/>
    <cellStyle name="输入 5 2 3 3" xfId="9941"/>
    <cellStyle name="输入 5 2 4" xfId="6558"/>
    <cellStyle name="输入 5 2 4 2" xfId="9943"/>
    <cellStyle name="输入 5 2 5" xfId="6561"/>
    <cellStyle name="输入 5 3" xfId="9944"/>
    <cellStyle name="输入 5 3 2" xfId="9947"/>
    <cellStyle name="输入 5 3 2 2" xfId="9949"/>
    <cellStyle name="输入 5 3 2 2 2" xfId="9951"/>
    <cellStyle name="输入 5 3 2 3" xfId="9953"/>
    <cellStyle name="输入 5 3 3" xfId="9955"/>
    <cellStyle name="输入 5 3 3 2" xfId="9957"/>
    <cellStyle name="输入 5 3 3 2 2" xfId="9959"/>
    <cellStyle name="输入 5 3 3 3" xfId="9961"/>
    <cellStyle name="输入 5 3 4" xfId="6565"/>
    <cellStyle name="输入 5 3 4 2" xfId="9963"/>
    <cellStyle name="输入 5 3 5" xfId="9965"/>
    <cellStyle name="输入 5 4" xfId="9966"/>
    <cellStyle name="输入 5 4 2" xfId="9967"/>
    <cellStyle name="输入 5 4 2 2" xfId="9968"/>
    <cellStyle name="输入 5 4 3" xfId="9969"/>
    <cellStyle name="输入 5 5" xfId="9970"/>
    <cellStyle name="输入 5 5 2" xfId="9971"/>
    <cellStyle name="输入 5 5 2 2" xfId="9972"/>
    <cellStyle name="输入 5 5 3" xfId="9973"/>
    <cellStyle name="输入 5 6" xfId="9974"/>
    <cellStyle name="输入 5 6 2" xfId="9975"/>
    <cellStyle name="输入 5 7" xfId="9976"/>
    <cellStyle name="输入 6" xfId="8621"/>
    <cellStyle name="输入 6 2" xfId="9977"/>
    <cellStyle name="输入 6 2 2" xfId="9978"/>
    <cellStyle name="输入 6 2 2 2" xfId="9979"/>
    <cellStyle name="输入 6 2 2 2 2" xfId="9980"/>
    <cellStyle name="输入 6 2 2 3" xfId="9981"/>
    <cellStyle name="输入 6 2 3" xfId="9982"/>
    <cellStyle name="输入 6 2 3 2" xfId="9983"/>
    <cellStyle name="输入 6 2 3 2 2" xfId="9984"/>
    <cellStyle name="输入 6 2 3 3" xfId="9985"/>
    <cellStyle name="输入 6 2 4" xfId="6571"/>
    <cellStyle name="输入 6 2 4 2" xfId="9986"/>
    <cellStyle name="输入 6 2 5" xfId="9987"/>
    <cellStyle name="输入 6 3" xfId="9926"/>
    <cellStyle name="输入 6 3 2" xfId="9928"/>
    <cellStyle name="输入 6 3 2 2" xfId="9930"/>
    <cellStyle name="输入 6 3 2 2 2" xfId="1263"/>
    <cellStyle name="输入 6 3 2 3" xfId="9988"/>
    <cellStyle name="输入 6 3 3" xfId="9932"/>
    <cellStyle name="输入 6 3 3 2" xfId="9989"/>
    <cellStyle name="输入 6 3 3 2 2" xfId="1645"/>
    <cellStyle name="输入 6 3 3 3" xfId="9990"/>
    <cellStyle name="输入 6 3 4" xfId="9991"/>
    <cellStyle name="输入 6 3 4 2" xfId="9992"/>
    <cellStyle name="输入 6 3 5" xfId="9993"/>
    <cellStyle name="输入 6 4" xfId="9934"/>
    <cellStyle name="输入 6 4 2" xfId="9936"/>
    <cellStyle name="输入 6 4 2 2" xfId="9938"/>
    <cellStyle name="输入 6 4 3" xfId="9940"/>
    <cellStyle name="输入 6 5" xfId="6557"/>
    <cellStyle name="输入 6 5 2" xfId="9942"/>
    <cellStyle name="输入 6 5 2 2" xfId="9994"/>
    <cellStyle name="输入 6 5 3" xfId="9995"/>
    <cellStyle name="输入 6 6" xfId="6560"/>
    <cellStyle name="输入 6 6 2" xfId="9996"/>
    <cellStyle name="输入 6 7" xfId="9997"/>
    <cellStyle name="输入 7" xfId="8345"/>
    <cellStyle name="输入 7 2" xfId="9999"/>
    <cellStyle name="输入 7 3" xfId="9946"/>
    <cellStyle name="样式 1" xfId="8336"/>
    <cellStyle name="注释 2" xfId="10000"/>
    <cellStyle name="注释 2 2" xfId="10001"/>
    <cellStyle name="注释 2 2 2" xfId="10002"/>
    <cellStyle name="注释 2 2 2 2" xfId="10003"/>
    <cellStyle name="注释 2 2 2 2 2" xfId="10005"/>
    <cellStyle name="注释 2 2 2 2 2 2" xfId="10007"/>
    <cellStyle name="注释 2 2 2 2 3" xfId="10009"/>
    <cellStyle name="注释 2 2 2 2 3 2" xfId="10011"/>
    <cellStyle name="注释 2 2 2 2 4" xfId="10013"/>
    <cellStyle name="注释 2 2 2 3" xfId="10014"/>
    <cellStyle name="注释 2 2 2 3 2" xfId="10016"/>
    <cellStyle name="注释 2 2 2 4" xfId="570"/>
    <cellStyle name="注释 2 2 2 4 2" xfId="10018"/>
    <cellStyle name="注释 2 2 2 5" xfId="10019"/>
    <cellStyle name="注释 2 2 2 5 2" xfId="10020"/>
    <cellStyle name="注释 2 2 2 6" xfId="10022"/>
    <cellStyle name="注释 2 2 2 6 2" xfId="10024"/>
    <cellStyle name="注释 2 2 2 7" xfId="10026"/>
    <cellStyle name="注释 2 2 3" xfId="10027"/>
    <cellStyle name="注释 2 2 3 2" xfId="4665"/>
    <cellStyle name="注释 2 2 3 2 2" xfId="10028"/>
    <cellStyle name="注释 2 2 3 2 2 2" xfId="10029"/>
    <cellStyle name="注释 2 2 3 2 3" xfId="10030"/>
    <cellStyle name="注释 2 2 3 3" xfId="4669"/>
    <cellStyle name="注释 2 2 3 3 2" xfId="10031"/>
    <cellStyle name="注释 2 2 3 4" xfId="580"/>
    <cellStyle name="注释 2 2 4" xfId="10032"/>
    <cellStyle name="注释 2 2 4 2" xfId="10033"/>
    <cellStyle name="注释 2 2 4 2 2" xfId="10034"/>
    <cellStyle name="注释 2 2 4 3" xfId="10035"/>
    <cellStyle name="注释 2 2 5" xfId="10036"/>
    <cellStyle name="注释 2 2 5 2" xfId="10037"/>
    <cellStyle name="注释 2 2 6" xfId="10038"/>
    <cellStyle name="注释 2 2 6 2" xfId="10039"/>
    <cellStyle name="注释 2 2 7" xfId="292"/>
    <cellStyle name="注释 2 3" xfId="10040"/>
    <cellStyle name="注释 2 3 2" xfId="10041"/>
    <cellStyle name="注释 2 3 2 2" xfId="7878"/>
    <cellStyle name="注释 2 3 2 2 2" xfId="10042"/>
    <cellStyle name="注释 2 3 2 2 2 2" xfId="1099"/>
    <cellStyle name="注释 2 3 2 2 3" xfId="10043"/>
    <cellStyle name="注释 2 3 2 3" xfId="8019"/>
    <cellStyle name="注释 2 3 2 3 2" xfId="10044"/>
    <cellStyle name="注释 2 3 2 4" xfId="851"/>
    <cellStyle name="注释 2 3 3" xfId="10045"/>
    <cellStyle name="注释 2 3 3 2" xfId="8025"/>
    <cellStyle name="注释 2 3 3 2 2" xfId="10046"/>
    <cellStyle name="注释 2 3 3 3" xfId="10047"/>
    <cellStyle name="注释 2 3 3 3 2" xfId="10048"/>
    <cellStyle name="注释 2 3 3 4" xfId="861"/>
    <cellStyle name="注释 2 3 4" xfId="10049"/>
    <cellStyle name="注释 2 3 4 2" xfId="10050"/>
    <cellStyle name="注释 2 3 4 2 2" xfId="10051"/>
    <cellStyle name="注释 2 3 4 3" xfId="10052"/>
    <cellStyle name="注释 2 3 5" xfId="10053"/>
    <cellStyle name="注释 2 4" xfId="10054"/>
    <cellStyle name="注释 2 4 2" xfId="10055"/>
    <cellStyle name="注释 2 4 2 2" xfId="10056"/>
    <cellStyle name="注释 2 4 2 2 2" xfId="10058"/>
    <cellStyle name="注释 2 4 2 3" xfId="10059"/>
    <cellStyle name="注释 2 4 3" xfId="7088"/>
    <cellStyle name="注释 2 4 3 2" xfId="8208"/>
    <cellStyle name="注释 2 4 4" xfId="7091"/>
    <cellStyle name="注释 2 5" xfId="10060"/>
    <cellStyle name="注释 2 5 2" xfId="4096"/>
    <cellStyle name="注释 2 5 2 2" xfId="4098"/>
    <cellStyle name="注释 2 5 3" xfId="4102"/>
    <cellStyle name="注释 2 5 3 2" xfId="6577"/>
    <cellStyle name="注释 2 5 4" xfId="6600"/>
    <cellStyle name="注释 2 6" xfId="10061"/>
    <cellStyle name="注释 2 6 2" xfId="10062"/>
    <cellStyle name="注释 2 6 2 2" xfId="10063"/>
    <cellStyle name="注释 2 6 3" xfId="6620"/>
    <cellStyle name="注释 2 7" xfId="10064"/>
    <cellStyle name="注释 2 7 2" xfId="10065"/>
    <cellStyle name="注释 2 7 3" xfId="6638"/>
    <cellStyle name="注释 2 8" xfId="10066"/>
    <cellStyle name="注释 3" xfId="9998"/>
    <cellStyle name="注释 3 2" xfId="10067"/>
    <cellStyle name="注释 3 2 2" xfId="10068"/>
    <cellStyle name="注释 3 2 2 2" xfId="10069"/>
    <cellStyle name="注释 3 2 2 2 2" xfId="10070"/>
    <cellStyle name="注释 3 2 2 2 2 2" xfId="6482"/>
    <cellStyle name="注释 3 2 2 2 3" xfId="10071"/>
    <cellStyle name="注释 3 2 2 2 3 2" xfId="10072"/>
    <cellStyle name="注释 3 2 2 2 4" xfId="10073"/>
    <cellStyle name="注释 3 2 2 3" xfId="10074"/>
    <cellStyle name="注释 3 2 2 3 2" xfId="10075"/>
    <cellStyle name="注释 3 2 2 4" xfId="952"/>
    <cellStyle name="注释 3 2 2 4 2" xfId="10076"/>
    <cellStyle name="注释 3 2 2 5" xfId="10077"/>
    <cellStyle name="注释 3 2 2 5 2" xfId="10078"/>
    <cellStyle name="注释 3 2 2 6" xfId="10080"/>
    <cellStyle name="注释 3 2 2 6 2" xfId="10081"/>
    <cellStyle name="注释 3 2 2 7" xfId="10082"/>
    <cellStyle name="注释 3 2 3" xfId="5137"/>
    <cellStyle name="注释 3 2 3 2" xfId="459"/>
    <cellStyle name="注释 3 2 3 2 2" xfId="464"/>
    <cellStyle name="注释 3 2 3 2 2 2" xfId="6701"/>
    <cellStyle name="注释 3 2 3 2 3" xfId="7722"/>
    <cellStyle name="注释 3 2 3 3" xfId="476"/>
    <cellStyle name="注释 3 2 3 3 2" xfId="480"/>
    <cellStyle name="注释 3 2 3 4" xfId="487"/>
    <cellStyle name="注释 3 2 4" xfId="5144"/>
    <cellStyle name="注释 3 2 4 2" xfId="5149"/>
    <cellStyle name="注释 3 2 4 2 2" xfId="8642"/>
    <cellStyle name="注释 3 2 4 3" xfId="8644"/>
    <cellStyle name="注释 3 2 5" xfId="5154"/>
    <cellStyle name="注释 3 2 5 2" xfId="5158"/>
    <cellStyle name="注释 3 2 6" xfId="5161"/>
    <cellStyle name="注释 3 2 6 2" xfId="8648"/>
    <cellStyle name="注释 3 2 7" xfId="2723"/>
    <cellStyle name="注释 3 3" xfId="10083"/>
    <cellStyle name="注释 3 3 2" xfId="9214"/>
    <cellStyle name="注释 3 3 2 2" xfId="10084"/>
    <cellStyle name="注释 3 3 2 2 2" xfId="10085"/>
    <cellStyle name="注释 3 3 2 2 2 2" xfId="10086"/>
    <cellStyle name="注释 3 3 2 2 3" xfId="10087"/>
    <cellStyle name="注释 3 3 2 3" xfId="10088"/>
    <cellStyle name="注释 3 3 2 3 2" xfId="10089"/>
    <cellStyle name="注释 3 3 2 4" xfId="1005"/>
    <cellStyle name="注释 3 3 3" xfId="10090"/>
    <cellStyle name="注释 3 3 3 2" xfId="10091"/>
    <cellStyle name="注释 3 3 3 2 2" xfId="10092"/>
    <cellStyle name="注释 3 3 3 3" xfId="10093"/>
    <cellStyle name="注释 3 3 3 3 2" xfId="10094"/>
    <cellStyle name="注释 3 3 3 4" xfId="1425"/>
    <cellStyle name="注释 3 3 4" xfId="10095"/>
    <cellStyle name="注释 3 3 4 2" xfId="10096"/>
    <cellStyle name="注释 3 3 4 2 2" xfId="9217"/>
    <cellStyle name="注释 3 3 4 3" xfId="10097"/>
    <cellStyle name="注释 3 3 5" xfId="10098"/>
    <cellStyle name="注释 3 4" xfId="10099"/>
    <cellStyle name="注释 3 4 2" xfId="10100"/>
    <cellStyle name="注释 3 4 2 2" xfId="10101"/>
    <cellStyle name="注释 3 4 2 2 2" xfId="10102"/>
    <cellStyle name="注释 3 4 2 3" xfId="10103"/>
    <cellStyle name="注释 3 4 3" xfId="10104"/>
    <cellStyle name="注释 3 4 3 2" xfId="10105"/>
    <cellStyle name="注释 3 4 4" xfId="10106"/>
    <cellStyle name="注释 3 5" xfId="10107"/>
    <cellStyle name="注释 3 5 2" xfId="10108"/>
    <cellStyle name="注释 3 5 2 2" xfId="3614"/>
    <cellStyle name="注释 3 5 3" xfId="6657"/>
    <cellStyle name="注释 3 5 3 2" xfId="3668"/>
    <cellStyle name="注释 3 5 4" xfId="6662"/>
    <cellStyle name="注释 3 6" xfId="10109"/>
    <cellStyle name="注释 3 6 2" xfId="10110"/>
    <cellStyle name="注释 3 6 2 2" xfId="10111"/>
    <cellStyle name="注释 3 6 3" xfId="6668"/>
    <cellStyle name="注释 3 7" xfId="10112"/>
    <cellStyle name="注释 3 7 2" xfId="10113"/>
    <cellStyle name="注释 3 7 3" xfId="6675"/>
    <cellStyle name="注释 3 8" xfId="10114"/>
    <cellStyle name="注释 4" xfId="9945"/>
    <cellStyle name="注释 4 2" xfId="9948"/>
    <cellStyle name="注释 4 2 2" xfId="9950"/>
    <cellStyle name="注释 4 2 2 2" xfId="10115"/>
    <cellStyle name="注释 4 2 2 2 2" xfId="10021"/>
    <cellStyle name="注释 4 2 2 2 2 2" xfId="10023"/>
    <cellStyle name="注释 4 2 2 2 3" xfId="10025"/>
    <cellStyle name="注释 4 2 2 3" xfId="10116"/>
    <cellStyle name="注释 4 2 2 3 2" xfId="10117"/>
    <cellStyle name="注释 4 2 2 4" xfId="702"/>
    <cellStyle name="注释 4 2 3" xfId="1759"/>
    <cellStyle name="注释 4 2 3 2" xfId="742"/>
    <cellStyle name="注释 4 2 3 2 2" xfId="10118"/>
    <cellStyle name="注释 4 2 3 3" xfId="10119"/>
    <cellStyle name="注释 4 2 3 3 2" xfId="10120"/>
    <cellStyle name="注释 4 2 3 4" xfId="789"/>
    <cellStyle name="注释 4 2 4" xfId="10121"/>
    <cellStyle name="注释 4 2 4 2" xfId="10122"/>
    <cellStyle name="注释 4 2 4 2 2" xfId="10123"/>
    <cellStyle name="注释 4 2 4 3" xfId="10124"/>
    <cellStyle name="注释 4 2 5" xfId="10125"/>
    <cellStyle name="注释 4 2 5 2" xfId="8846"/>
    <cellStyle name="注释 4 2 6" xfId="10057"/>
    <cellStyle name="注释 4 3" xfId="9952"/>
    <cellStyle name="注释 4 3 2" xfId="10126"/>
    <cellStyle name="注释 4 3 2 2" xfId="10127"/>
    <cellStyle name="注释 4 3 2 2 2" xfId="10079"/>
    <cellStyle name="注释 4 3 2 3" xfId="10128"/>
    <cellStyle name="注释 4 3 2 3 2" xfId="7383"/>
    <cellStyle name="注释 4 3 2 4" xfId="1819"/>
    <cellStyle name="注释 4 3 3" xfId="7641"/>
    <cellStyle name="注释 4 3 3 2" xfId="10129"/>
    <cellStyle name="注释 4 3 3 2 2" xfId="10130"/>
    <cellStyle name="注释 4 3 3 3" xfId="10131"/>
    <cellStyle name="注释 4 3 4" xfId="10132"/>
    <cellStyle name="注释 4 3 4 2" xfId="10133"/>
    <cellStyle name="注释 4 3 5" xfId="10134"/>
    <cellStyle name="注释 4 4" xfId="7447"/>
    <cellStyle name="注释 4 4 2" xfId="7450"/>
    <cellStyle name="注释 4 4 2 2" xfId="10135"/>
    <cellStyle name="注释 4 4 2 2 2" xfId="7228"/>
    <cellStyle name="注释 4 4 2 3" xfId="10136"/>
    <cellStyle name="注释 4 4 3" xfId="10137"/>
    <cellStyle name="注释 4 4 3 2" xfId="10138"/>
    <cellStyle name="注释 4 4 4" xfId="10139"/>
    <cellStyle name="注释 4 5" xfId="7452"/>
    <cellStyle name="注释 4 5 2" xfId="10140"/>
    <cellStyle name="注释 4 5 2 2" xfId="10141"/>
    <cellStyle name="注释 4 5 3" xfId="6687"/>
    <cellStyle name="注释 4 5 3 2" xfId="6689"/>
    <cellStyle name="注释 4 5 4" xfId="6693"/>
    <cellStyle name="注释 4 6" xfId="10004"/>
    <cellStyle name="注释 4 6 2" xfId="10006"/>
    <cellStyle name="注释 4 7" xfId="10008"/>
    <cellStyle name="注释 4 7 2" xfId="10010"/>
    <cellStyle name="注释 4 8" xfId="10012"/>
    <cellStyle name="注释 5" xfId="9954"/>
    <cellStyle name="注释 5 2" xfId="9956"/>
    <cellStyle name="注释 5 2 2" xfId="9958"/>
    <cellStyle name="注释 5 2 2 2" xfId="10142"/>
    <cellStyle name="注释 5 2 2 2 2" xfId="10143"/>
    <cellStyle name="注释 5 2 2 3" xfId="10144"/>
    <cellStyle name="注释 5 2 2 3 2" xfId="10145"/>
    <cellStyle name="注释 5 2 2 4" xfId="1362"/>
    <cellStyle name="注释 5 2 3" xfId="8339"/>
    <cellStyle name="注释 5 2 3 2" xfId="8450"/>
    <cellStyle name="注释 5 2 3 2 2" xfId="10146"/>
    <cellStyle name="注释 5 2 3 3" xfId="8452"/>
    <cellStyle name="注释 5 2 4" xfId="10147"/>
    <cellStyle name="注释 5 2 4 2" xfId="10148"/>
    <cellStyle name="注释 5 2 5" xfId="10149"/>
    <cellStyle name="注释 5 3" xfId="9960"/>
    <cellStyle name="注释 5 3 2" xfId="10150"/>
    <cellStyle name="注释 5 3 2 2" xfId="10151"/>
    <cellStyle name="注释 5 3 2 2 2" xfId="10152"/>
    <cellStyle name="注释 5 3 2 3" xfId="10153"/>
    <cellStyle name="注释 5 3 2 3 2" xfId="10154"/>
    <cellStyle name="注释 5 3 2 4" xfId="2133"/>
    <cellStyle name="注释 5 3 3" xfId="10155"/>
    <cellStyle name="注释 5 3 3 2" xfId="10156"/>
    <cellStyle name="注释 5 3 3 2 2" xfId="10157"/>
    <cellStyle name="注释 5 3 3 3" xfId="10158"/>
    <cellStyle name="注释 5 3 4" xfId="10159"/>
    <cellStyle name="注释 5 3 4 2" xfId="10160"/>
    <cellStyle name="注释 5 3 5" xfId="10161"/>
    <cellStyle name="注释 5 4" xfId="7455"/>
    <cellStyle name="注释 5 4 2" xfId="6047"/>
    <cellStyle name="注释 5 4 2 2" xfId="6050"/>
    <cellStyle name="注释 5 4 3" xfId="6053"/>
    <cellStyle name="注释 5 4 3 2" xfId="6055"/>
    <cellStyle name="注释 5 4 4" xfId="6059"/>
    <cellStyle name="注释 5 5" xfId="7457"/>
    <cellStyle name="注释 5 5 2" xfId="6068"/>
    <cellStyle name="注释 5 5 2 2" xfId="6070"/>
    <cellStyle name="注释 5 5 3" xfId="6075"/>
    <cellStyle name="注释 5 6" xfId="10015"/>
    <cellStyle name="注释 5 6 2" xfId="6083"/>
    <cellStyle name="注释 5 7" xfId="3616"/>
    <cellStyle name="注释 6" xfId="6564"/>
    <cellStyle name="注释 6 2" xfId="9962"/>
    <cellStyle name="注释 6 2 2" xfId="10162"/>
    <cellStyle name="注释 6 2 2 2" xfId="5077"/>
    <cellStyle name="注释 6 2 2 2 2" xfId="5081"/>
    <cellStyle name="注释 6 2 2 3" xfId="5110"/>
    <cellStyle name="注释 6 2 2 3 2" xfId="5115"/>
    <cellStyle name="注释 6 2 2 4" xfId="1734"/>
    <cellStyle name="注释 6 2 3" xfId="10163"/>
    <cellStyle name="注释 6 2 3 2" xfId="7618"/>
    <cellStyle name="注释 6 2 3 2 2" xfId="7622"/>
    <cellStyle name="注释 6 2 3 3" xfId="7632"/>
    <cellStyle name="注释 6 2 4" xfId="10164"/>
    <cellStyle name="注释 6 2 4 2" xfId="8602"/>
    <cellStyle name="注释 6 2 5" xfId="10165"/>
    <cellStyle name="注释 6 3" xfId="10166"/>
    <cellStyle name="注释 6 3 2" xfId="4772"/>
    <cellStyle name="注释 6 3 2 2" xfId="10167"/>
    <cellStyle name="注释 6 3 2 2 2" xfId="8788"/>
    <cellStyle name="注释 6 3 2 3" xfId="10168"/>
    <cellStyle name="注释 6 3 2 3 2" xfId="8819"/>
    <cellStyle name="注释 6 3 2 4" xfId="2632"/>
    <cellStyle name="注释 6 3 3" xfId="10169"/>
    <cellStyle name="注释 6 3 3 2" xfId="10170"/>
    <cellStyle name="注释 6 3 3 2 2" xfId="10171"/>
    <cellStyle name="注释 6 3 3 3" xfId="10172"/>
    <cellStyle name="注释 6 3 4" xfId="10173"/>
    <cellStyle name="注释 6 3 4 2" xfId="10174"/>
    <cellStyle name="注释 6 3 5" xfId="10175"/>
    <cellStyle name="注释 6 4" xfId="7460"/>
    <cellStyle name="注释 6 4 2" xfId="6095"/>
    <cellStyle name="注释 6 4 2 2" xfId="6097"/>
    <cellStyle name="注释 6 4 3" xfId="6100"/>
    <cellStyle name="注释 6 4 3 2" xfId="6102"/>
    <cellStyle name="注释 6 4 4" xfId="6104"/>
    <cellStyle name="注释 6 5" xfId="10176"/>
    <cellStyle name="注释 6 5 2" xfId="1669"/>
    <cellStyle name="注释 6 5 2 2" xfId="10177"/>
    <cellStyle name="注释 6 5 3" xfId="10178"/>
    <cellStyle name="注释 6 6" xfId="10017"/>
    <cellStyle name="注释 6 6 2" xfId="1707"/>
    <cellStyle name="注释 6 7" xfId="3671"/>
    <cellStyle name="注释 7" xfId="9964"/>
    <cellStyle name="注释 7 2" xfId="10179"/>
    <cellStyle name="注释 7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9" sqref="C19"/>
    </sheetView>
  </sheetViews>
  <sheetFormatPr defaultColWidth="9" defaultRowHeight="13.5"/>
  <cols>
    <col min="1" max="5" width="20.625" style="118" customWidth="1"/>
    <col min="6" max="9" width="9" style="118"/>
  </cols>
  <sheetData>
    <row r="1" spans="1:5" ht="34.5" customHeight="1">
      <c r="A1" s="163" t="s">
        <v>0</v>
      </c>
      <c r="B1" s="163"/>
      <c r="C1" s="163"/>
      <c r="D1" s="163"/>
      <c r="E1" s="119"/>
    </row>
    <row r="2" spans="1:5" ht="30" customHeight="1">
      <c r="A2" s="164" t="s">
        <v>1</v>
      </c>
      <c r="B2" s="164"/>
      <c r="C2" s="164"/>
      <c r="D2" s="164"/>
      <c r="E2" s="120" t="s">
        <v>2</v>
      </c>
    </row>
    <row r="3" spans="1:5" ht="30" customHeight="1">
      <c r="A3" s="121" t="s">
        <v>3</v>
      </c>
      <c r="B3" s="122"/>
      <c r="C3" s="122"/>
      <c r="D3" s="122"/>
      <c r="E3" s="123">
        <v>1</v>
      </c>
    </row>
    <row r="4" spans="1:5" ht="30" customHeight="1">
      <c r="A4" s="121" t="s">
        <v>4</v>
      </c>
      <c r="B4" s="122"/>
      <c r="C4" s="122"/>
      <c r="D4" s="122"/>
      <c r="E4" s="123">
        <v>3</v>
      </c>
    </row>
    <row r="5" spans="1:5" ht="30" customHeight="1">
      <c r="A5" s="124" t="s">
        <v>5</v>
      </c>
      <c r="B5" s="125"/>
      <c r="C5" s="125"/>
      <c r="D5" s="125"/>
      <c r="E5" s="123">
        <v>5</v>
      </c>
    </row>
    <row r="6" spans="1:5" ht="30" customHeight="1">
      <c r="A6" s="121" t="s">
        <v>6</v>
      </c>
      <c r="B6" s="122"/>
      <c r="C6" s="122"/>
      <c r="D6" s="122"/>
      <c r="E6" s="123">
        <v>6</v>
      </c>
    </row>
    <row r="7" spans="1:5" ht="30" customHeight="1">
      <c r="A7" s="121" t="s">
        <v>7</v>
      </c>
      <c r="B7" s="122"/>
      <c r="C7" s="122"/>
      <c r="D7" s="122"/>
      <c r="E7" s="123">
        <v>7</v>
      </c>
    </row>
    <row r="8" spans="1:5" ht="30" customHeight="1">
      <c r="A8" s="124" t="s">
        <v>8</v>
      </c>
      <c r="B8" s="125"/>
      <c r="C8" s="125"/>
      <c r="D8" s="125"/>
      <c r="E8" s="123">
        <v>8</v>
      </c>
    </row>
    <row r="9" spans="1:5" ht="30" customHeight="1">
      <c r="A9" s="121" t="s">
        <v>9</v>
      </c>
      <c r="B9" s="122"/>
      <c r="C9" s="122"/>
      <c r="D9" s="122"/>
      <c r="E9" s="123">
        <v>9</v>
      </c>
    </row>
    <row r="10" spans="1:5" ht="30" customHeight="1">
      <c r="A10" s="121" t="s">
        <v>10</v>
      </c>
      <c r="B10" s="122"/>
      <c r="C10" s="122"/>
      <c r="D10" s="122"/>
      <c r="E10" s="123">
        <v>13</v>
      </c>
    </row>
    <row r="11" spans="1:5" ht="30" customHeight="1">
      <c r="A11" s="121" t="s">
        <v>11</v>
      </c>
      <c r="B11" s="122"/>
      <c r="C11" s="122"/>
      <c r="D11" s="122"/>
      <c r="E11" s="123">
        <v>14</v>
      </c>
    </row>
    <row r="12" spans="1:5" ht="30" customHeight="1">
      <c r="A12" s="121" t="s">
        <v>12</v>
      </c>
      <c r="B12" s="122"/>
      <c r="C12" s="122"/>
      <c r="D12" s="122"/>
      <c r="E12" s="123">
        <v>16</v>
      </c>
    </row>
    <row r="13" spans="1:5" ht="30" customHeight="1">
      <c r="A13" s="121" t="s">
        <v>13</v>
      </c>
      <c r="B13" s="122"/>
      <c r="C13" s="122"/>
      <c r="D13" s="122"/>
      <c r="E13" s="123">
        <v>18</v>
      </c>
    </row>
    <row r="14" spans="1:5" ht="30" customHeight="1">
      <c r="A14" s="126"/>
      <c r="B14" s="126"/>
      <c r="C14" s="126"/>
      <c r="D14" s="126"/>
      <c r="E14" s="119"/>
    </row>
    <row r="15" spans="1:5" ht="30" customHeight="1">
      <c r="A15" s="126"/>
      <c r="B15" s="126"/>
      <c r="C15" s="126"/>
      <c r="D15" s="126"/>
      <c r="E15" s="119"/>
    </row>
    <row r="16" spans="1:5" ht="30" customHeight="1">
      <c r="A16" s="126"/>
      <c r="B16" s="126"/>
      <c r="C16" s="126"/>
      <c r="D16" s="126"/>
      <c r="E16" s="119"/>
    </row>
    <row r="17" spans="1:5" ht="30" customHeight="1">
      <c r="A17" s="126"/>
      <c r="B17" s="126"/>
      <c r="C17" s="126"/>
      <c r="D17" s="126"/>
      <c r="E17" s="119"/>
    </row>
    <row r="18" spans="1:5" ht="30" customHeight="1">
      <c r="A18" s="127"/>
      <c r="B18" s="127"/>
      <c r="C18" s="127"/>
      <c r="D18" s="127"/>
    </row>
    <row r="19" spans="1:5" ht="30" customHeight="1"/>
    <row r="20" spans="1:5" ht="30" customHeight="1"/>
    <row r="21" spans="1:5" ht="30" customHeight="1"/>
    <row r="22" spans="1:5" ht="30" customHeight="1"/>
    <row r="23" spans="1:5" ht="30" customHeight="1"/>
  </sheetData>
  <mergeCells count="2">
    <mergeCell ref="A1:D1"/>
    <mergeCell ref="A2:D2"/>
  </mergeCells>
  <phoneticPr fontId="4" type="noConversion"/>
  <hyperlinks>
    <hyperlink ref="A3" location="表一!A1" display="1．2022年渝北区木耳镇财政决算表"/>
    <hyperlink ref="A4" location="表二!A1" display="2．2022年渝北区木耳镇一般公共预算收支决算表"/>
    <hyperlink ref="A5" location="表三!A1" display="3．2022年渝北区木耳镇政府性基金预算收支决算表"/>
    <hyperlink ref="A6" location="表四!A1" display="4．2022年渝北区木耳镇国有资本经营预算收支决算表"/>
    <hyperlink ref="A7" location="表五!A1" display="5．2022年渝北区木耳镇社会保险基金预算收支决算表"/>
    <hyperlink ref="A8" location="表六!A1" display="6．2022年渝北区木耳镇“三公经费”决算数据统计表"/>
    <hyperlink ref="A9" location="表七!A1" display="7．2022年渝北区木耳镇一般公共预算支出决算表"/>
    <hyperlink ref="A12" location="表十!A1" display="10．2022年渝北区木耳镇一般公共预算基本支出决算表"/>
    <hyperlink ref="A13" location="表十一!A1" display="11．2022年重庆市渝北区政府债务限额及余额决算情况表"/>
  </hyperlink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showZeros="0" workbookViewId="0">
      <pane xSplit="1" ySplit="3" topLeftCell="B85" activePane="bottomRight" state="frozen"/>
      <selection pane="topRight"/>
      <selection pane="bottomLeft"/>
      <selection pane="bottomRight" sqref="A1:D113"/>
    </sheetView>
  </sheetViews>
  <sheetFormatPr defaultColWidth="9" defaultRowHeight="13.5"/>
  <cols>
    <col min="1" max="1" width="36" customWidth="1"/>
    <col min="2" max="2" width="12.375" style="30" customWidth="1"/>
    <col min="3" max="3" width="32.25" customWidth="1"/>
    <col min="4" max="4" width="10.625" customWidth="1"/>
  </cols>
  <sheetData>
    <row r="1" spans="1:4" ht="22.5" customHeight="1">
      <c r="A1" s="170" t="s">
        <v>278</v>
      </c>
      <c r="B1" s="170"/>
      <c r="C1" s="170"/>
      <c r="D1" s="170"/>
    </row>
    <row r="2" spans="1:4" ht="15.75" customHeight="1">
      <c r="A2" s="31"/>
      <c r="B2" s="171" t="s">
        <v>15</v>
      </c>
      <c r="C2" s="171"/>
      <c r="D2" s="171"/>
    </row>
    <row r="3" spans="1:4" ht="13.35" customHeight="1">
      <c r="A3" s="143" t="s">
        <v>279</v>
      </c>
      <c r="B3" s="130" t="s">
        <v>128</v>
      </c>
      <c r="C3" s="143" t="s">
        <v>280</v>
      </c>
      <c r="D3" s="130" t="s">
        <v>128</v>
      </c>
    </row>
    <row r="4" spans="1:4" ht="13.35" customHeight="1">
      <c r="A4" s="143" t="s">
        <v>281</v>
      </c>
      <c r="B4" s="144">
        <f>B5+B76+B81+B82+B83+B87+B94+B100+B101+B102+B103+B104+B108+B109</f>
        <v>136490228.38999999</v>
      </c>
      <c r="C4" s="145" t="s">
        <v>282</v>
      </c>
      <c r="D4" s="146">
        <f>D5+D76+D83+D87+D94+D100+D101+D102+D103+D104+D108+D109+D110+D111</f>
        <v>27130852.489999998</v>
      </c>
    </row>
    <row r="5" spans="1:4" ht="13.35" customHeight="1">
      <c r="A5" s="147" t="s">
        <v>79</v>
      </c>
      <c r="B5" s="144">
        <f>B6+B13+B54</f>
        <v>104623041.39</v>
      </c>
      <c r="C5" s="148" t="s">
        <v>283</v>
      </c>
      <c r="D5" s="146">
        <f>D6+D13+D54</f>
        <v>0</v>
      </c>
    </row>
    <row r="6" spans="1:4" ht="13.35" customHeight="1">
      <c r="A6" s="147" t="s">
        <v>284</v>
      </c>
      <c r="B6" s="144">
        <f>SUM(B7:B12)</f>
        <v>0</v>
      </c>
      <c r="C6" s="148" t="s">
        <v>285</v>
      </c>
      <c r="D6" s="146">
        <v>0</v>
      </c>
    </row>
    <row r="7" spans="1:4" ht="13.35" customHeight="1">
      <c r="A7" s="147" t="s">
        <v>286</v>
      </c>
      <c r="B7" s="144"/>
      <c r="C7" s="148" t="s">
        <v>286</v>
      </c>
      <c r="D7" s="146"/>
    </row>
    <row r="8" spans="1:4" ht="13.35" customHeight="1">
      <c r="A8" s="147" t="s">
        <v>287</v>
      </c>
      <c r="B8" s="144"/>
      <c r="C8" s="148" t="s">
        <v>287</v>
      </c>
      <c r="D8" s="146"/>
    </row>
    <row r="9" spans="1:4" ht="13.35" customHeight="1">
      <c r="A9" s="147" t="s">
        <v>288</v>
      </c>
      <c r="B9" s="144"/>
      <c r="C9" s="148" t="s">
        <v>288</v>
      </c>
      <c r="D9" s="146"/>
    </row>
    <row r="10" spans="1:4" ht="13.35" customHeight="1">
      <c r="A10" s="147" t="s">
        <v>289</v>
      </c>
      <c r="B10" s="144"/>
      <c r="C10" s="148" t="s">
        <v>289</v>
      </c>
      <c r="D10" s="146"/>
    </row>
    <row r="11" spans="1:4" ht="13.35" customHeight="1">
      <c r="A11" s="147" t="s">
        <v>290</v>
      </c>
      <c r="B11" s="144"/>
      <c r="C11" s="148" t="s">
        <v>290</v>
      </c>
      <c r="D11" s="146"/>
    </row>
    <row r="12" spans="1:4" ht="13.35" customHeight="1">
      <c r="A12" s="147" t="s">
        <v>291</v>
      </c>
      <c r="B12" s="144"/>
      <c r="C12" s="148" t="s">
        <v>291</v>
      </c>
      <c r="D12" s="146"/>
    </row>
    <row r="13" spans="1:4" ht="13.35" customHeight="1">
      <c r="A13" s="147" t="s">
        <v>292</v>
      </c>
      <c r="B13" s="149">
        <f>SUM(B14:B53)</f>
        <v>60196849.549999997</v>
      </c>
      <c r="C13" s="148" t="s">
        <v>293</v>
      </c>
      <c r="D13" s="146">
        <f>SUM(D14:D53)</f>
        <v>0</v>
      </c>
    </row>
    <row r="14" spans="1:4" ht="13.35" customHeight="1">
      <c r="A14" s="147" t="s">
        <v>294</v>
      </c>
      <c r="B14" s="150">
        <v>54332349.549999997</v>
      </c>
      <c r="C14" s="148" t="s">
        <v>295</v>
      </c>
      <c r="D14" s="146"/>
    </row>
    <row r="15" spans="1:4" ht="13.35" customHeight="1">
      <c r="A15" s="147" t="s">
        <v>296</v>
      </c>
      <c r="B15" s="151"/>
      <c r="C15" s="148" t="s">
        <v>297</v>
      </c>
      <c r="D15" s="146"/>
    </row>
    <row r="16" spans="1:4" ht="13.35" customHeight="1">
      <c r="A16" s="147" t="s">
        <v>298</v>
      </c>
      <c r="B16" s="151"/>
      <c r="C16" s="148" t="s">
        <v>299</v>
      </c>
      <c r="D16" s="146"/>
    </row>
    <row r="17" spans="1:4" ht="13.35" customHeight="1">
      <c r="A17" s="147" t="s">
        <v>300</v>
      </c>
      <c r="B17" s="152"/>
      <c r="C17" s="148" t="s">
        <v>301</v>
      </c>
      <c r="D17" s="146"/>
    </row>
    <row r="18" spans="1:4" ht="13.35" customHeight="1">
      <c r="A18" s="147" t="s">
        <v>302</v>
      </c>
      <c r="B18" s="152"/>
      <c r="C18" s="148" t="s">
        <v>303</v>
      </c>
      <c r="D18" s="146"/>
    </row>
    <row r="19" spans="1:4" ht="13.35" customHeight="1">
      <c r="A19" s="147" t="s">
        <v>304</v>
      </c>
      <c r="B19" s="152"/>
      <c r="C19" s="148" t="s">
        <v>305</v>
      </c>
      <c r="D19" s="146"/>
    </row>
    <row r="20" spans="1:4" ht="13.35" customHeight="1">
      <c r="A20" s="147" t="s">
        <v>306</v>
      </c>
      <c r="B20" s="152"/>
      <c r="C20" s="148" t="s">
        <v>307</v>
      </c>
      <c r="D20" s="146"/>
    </row>
    <row r="21" spans="1:4" ht="13.35" customHeight="1">
      <c r="A21" s="147" t="s">
        <v>308</v>
      </c>
      <c r="B21" s="152"/>
      <c r="C21" s="148" t="s">
        <v>309</v>
      </c>
      <c r="D21" s="146"/>
    </row>
    <row r="22" spans="1:4" ht="13.35" customHeight="1">
      <c r="A22" s="147" t="s">
        <v>310</v>
      </c>
      <c r="B22" s="152"/>
      <c r="C22" s="148" t="s">
        <v>311</v>
      </c>
      <c r="D22" s="146"/>
    </row>
    <row r="23" spans="1:4" ht="13.35" customHeight="1">
      <c r="A23" s="147" t="s">
        <v>312</v>
      </c>
      <c r="B23" s="152"/>
      <c r="C23" s="148" t="s">
        <v>313</v>
      </c>
      <c r="D23" s="146"/>
    </row>
    <row r="24" spans="1:4" ht="13.35" customHeight="1">
      <c r="A24" s="147" t="s">
        <v>314</v>
      </c>
      <c r="B24" s="152"/>
      <c r="C24" s="153" t="s">
        <v>315</v>
      </c>
      <c r="D24" s="146"/>
    </row>
    <row r="25" spans="1:4" ht="13.35" customHeight="1">
      <c r="A25" s="147" t="s">
        <v>316</v>
      </c>
      <c r="B25" s="152"/>
      <c r="C25" s="148" t="s">
        <v>317</v>
      </c>
      <c r="D25" s="146"/>
    </row>
    <row r="26" spans="1:4" ht="13.35" customHeight="1">
      <c r="A26" s="147" t="s">
        <v>318</v>
      </c>
      <c r="B26" s="152"/>
      <c r="C26" s="148" t="s">
        <v>319</v>
      </c>
      <c r="D26" s="146"/>
    </row>
    <row r="27" spans="1:4" ht="13.35" customHeight="1">
      <c r="A27" s="147" t="s">
        <v>320</v>
      </c>
      <c r="B27" s="152"/>
      <c r="C27" s="148" t="s">
        <v>321</v>
      </c>
      <c r="D27" s="146"/>
    </row>
    <row r="28" spans="1:4" ht="13.35" customHeight="1">
      <c r="A28" s="147" t="s">
        <v>322</v>
      </c>
      <c r="B28" s="151"/>
      <c r="C28" s="148" t="s">
        <v>323</v>
      </c>
      <c r="D28" s="146"/>
    </row>
    <row r="29" spans="1:4" ht="13.35" customHeight="1">
      <c r="A29" s="147" t="s">
        <v>324</v>
      </c>
      <c r="B29" s="152"/>
      <c r="C29" s="148" t="s">
        <v>325</v>
      </c>
      <c r="D29" s="146"/>
    </row>
    <row r="30" spans="1:4" ht="13.35" customHeight="1">
      <c r="A30" s="147" t="s">
        <v>326</v>
      </c>
      <c r="B30" s="152"/>
      <c r="C30" s="148" t="s">
        <v>327</v>
      </c>
      <c r="D30" s="146"/>
    </row>
    <row r="31" spans="1:4" ht="13.35" customHeight="1">
      <c r="A31" s="147" t="s">
        <v>328</v>
      </c>
      <c r="B31" s="152"/>
      <c r="C31" s="148" t="s">
        <v>329</v>
      </c>
      <c r="D31" s="146"/>
    </row>
    <row r="32" spans="1:4" ht="13.35" customHeight="1">
      <c r="A32" s="147" t="s">
        <v>330</v>
      </c>
      <c r="B32" s="152"/>
      <c r="C32" s="148" t="s">
        <v>331</v>
      </c>
      <c r="D32" s="146"/>
    </row>
    <row r="33" spans="1:4" ht="13.35" customHeight="1">
      <c r="A33" s="147" t="s">
        <v>332</v>
      </c>
      <c r="B33" s="152"/>
      <c r="C33" s="148" t="s">
        <v>333</v>
      </c>
      <c r="D33" s="146"/>
    </row>
    <row r="34" spans="1:4" ht="13.35" customHeight="1">
      <c r="A34" s="147" t="s">
        <v>334</v>
      </c>
      <c r="B34" s="152"/>
      <c r="C34" s="148" t="s">
        <v>335</v>
      </c>
      <c r="D34" s="146"/>
    </row>
    <row r="35" spans="1:4" ht="13.35" customHeight="1">
      <c r="A35" s="147" t="s">
        <v>336</v>
      </c>
      <c r="B35" s="144"/>
      <c r="C35" s="148" t="s">
        <v>337</v>
      </c>
      <c r="D35" s="146"/>
    </row>
    <row r="36" spans="1:4" ht="13.35" customHeight="1">
      <c r="A36" s="147" t="s">
        <v>338</v>
      </c>
      <c r="B36" s="144"/>
      <c r="C36" s="148" t="s">
        <v>339</v>
      </c>
      <c r="D36" s="146"/>
    </row>
    <row r="37" spans="1:4" ht="13.35" customHeight="1">
      <c r="A37" s="147" t="s">
        <v>340</v>
      </c>
      <c r="B37" s="144"/>
      <c r="C37" s="148" t="s">
        <v>341</v>
      </c>
      <c r="D37" s="146"/>
    </row>
    <row r="38" spans="1:4" ht="13.35" customHeight="1">
      <c r="A38" s="147" t="s">
        <v>342</v>
      </c>
      <c r="B38" s="144"/>
      <c r="C38" s="148" t="s">
        <v>343</v>
      </c>
      <c r="D38" s="146"/>
    </row>
    <row r="39" spans="1:4" ht="13.35" customHeight="1">
      <c r="A39" s="147" t="s">
        <v>344</v>
      </c>
      <c r="B39" s="144"/>
      <c r="C39" s="148" t="s">
        <v>345</v>
      </c>
      <c r="D39" s="146"/>
    </row>
    <row r="40" spans="1:4" ht="13.35" customHeight="1">
      <c r="A40" s="147" t="s">
        <v>346</v>
      </c>
      <c r="B40" s="144"/>
      <c r="C40" s="148" t="s">
        <v>347</v>
      </c>
      <c r="D40" s="146"/>
    </row>
    <row r="41" spans="1:4" ht="13.35" customHeight="1">
      <c r="A41" s="147" t="s">
        <v>348</v>
      </c>
      <c r="B41" s="144"/>
      <c r="C41" s="148" t="s">
        <v>349</v>
      </c>
      <c r="D41" s="146"/>
    </row>
    <row r="42" spans="1:4" ht="13.35" customHeight="1">
      <c r="A42" s="147" t="s">
        <v>350</v>
      </c>
      <c r="B42" s="144"/>
      <c r="C42" s="148" t="s">
        <v>351</v>
      </c>
      <c r="D42" s="146"/>
    </row>
    <row r="43" spans="1:4" ht="13.35" customHeight="1">
      <c r="A43" s="147" t="s">
        <v>352</v>
      </c>
      <c r="B43" s="144"/>
      <c r="C43" s="148" t="s">
        <v>353</v>
      </c>
      <c r="D43" s="146"/>
    </row>
    <row r="44" spans="1:4" ht="13.35" customHeight="1">
      <c r="A44" s="147" t="s">
        <v>354</v>
      </c>
      <c r="B44" s="144"/>
      <c r="C44" s="148" t="s">
        <v>355</v>
      </c>
      <c r="D44" s="146"/>
    </row>
    <row r="45" spans="1:4" ht="13.35" customHeight="1">
      <c r="A45" s="147" t="s">
        <v>356</v>
      </c>
      <c r="B45" s="144"/>
      <c r="C45" s="148" t="s">
        <v>357</v>
      </c>
      <c r="D45" s="146"/>
    </row>
    <row r="46" spans="1:4" ht="13.35" customHeight="1">
      <c r="A46" s="147" t="s">
        <v>358</v>
      </c>
      <c r="B46" s="144"/>
      <c r="C46" s="148" t="s">
        <v>359</v>
      </c>
      <c r="D46" s="146"/>
    </row>
    <row r="47" spans="1:4" ht="13.35" customHeight="1">
      <c r="A47" s="147" t="s">
        <v>360</v>
      </c>
      <c r="B47" s="144"/>
      <c r="C47" s="148" t="s">
        <v>361</v>
      </c>
      <c r="D47" s="146"/>
    </row>
    <row r="48" spans="1:4" ht="13.35" customHeight="1">
      <c r="A48" s="147" t="s">
        <v>362</v>
      </c>
      <c r="B48" s="144"/>
      <c r="C48" s="148" t="s">
        <v>363</v>
      </c>
      <c r="D48" s="146"/>
    </row>
    <row r="49" spans="1:4" ht="13.35" customHeight="1">
      <c r="A49" s="147" t="s">
        <v>364</v>
      </c>
      <c r="B49" s="144"/>
      <c r="C49" s="148" t="s">
        <v>365</v>
      </c>
      <c r="D49" s="146"/>
    </row>
    <row r="50" spans="1:4" ht="13.35" customHeight="1">
      <c r="A50" s="147" t="s">
        <v>366</v>
      </c>
      <c r="B50" s="144"/>
      <c r="C50" s="148" t="s">
        <v>367</v>
      </c>
      <c r="D50" s="146"/>
    </row>
    <row r="51" spans="1:4" ht="13.35" customHeight="1">
      <c r="A51" s="147" t="s">
        <v>368</v>
      </c>
      <c r="B51" s="144"/>
      <c r="C51" s="148" t="s">
        <v>369</v>
      </c>
      <c r="D51" s="146"/>
    </row>
    <row r="52" spans="1:4" ht="13.35" customHeight="1">
      <c r="A52" s="147" t="s">
        <v>370</v>
      </c>
      <c r="B52" s="144"/>
      <c r="C52" s="148" t="s">
        <v>371</v>
      </c>
      <c r="D52" s="146"/>
    </row>
    <row r="53" spans="1:4" ht="13.35" customHeight="1">
      <c r="A53" s="147" t="s">
        <v>372</v>
      </c>
      <c r="B53" s="154">
        <v>5864500</v>
      </c>
      <c r="C53" s="148" t="s">
        <v>373</v>
      </c>
      <c r="D53" s="146"/>
    </row>
    <row r="54" spans="1:4" ht="13.35" customHeight="1">
      <c r="A54" s="147" t="s">
        <v>374</v>
      </c>
      <c r="B54" s="144">
        <f>SUM(B55:B75)</f>
        <v>44426191.840000004</v>
      </c>
      <c r="C54" s="148" t="s">
        <v>375</v>
      </c>
      <c r="D54" s="146">
        <f>SUM(D55:D75)</f>
        <v>0</v>
      </c>
    </row>
    <row r="55" spans="1:4" ht="13.35" customHeight="1">
      <c r="A55" s="147" t="s">
        <v>376</v>
      </c>
      <c r="B55" s="155">
        <v>587730.6</v>
      </c>
      <c r="C55" s="148" t="s">
        <v>376</v>
      </c>
      <c r="D55" s="156"/>
    </row>
    <row r="56" spans="1:4" ht="13.35" customHeight="1">
      <c r="A56" s="147" t="s">
        <v>377</v>
      </c>
      <c r="B56" s="144"/>
      <c r="C56" s="148" t="s">
        <v>377</v>
      </c>
      <c r="D56" s="146"/>
    </row>
    <row r="57" spans="1:4" ht="13.35" customHeight="1">
      <c r="A57" s="147" t="s">
        <v>378</v>
      </c>
      <c r="B57" s="150">
        <v>20000</v>
      </c>
      <c r="C57" s="148" t="s">
        <v>378</v>
      </c>
      <c r="D57" s="156"/>
    </row>
    <row r="58" spans="1:4" ht="13.35" customHeight="1">
      <c r="A58" s="147" t="s">
        <v>379</v>
      </c>
      <c r="B58" s="150">
        <v>2912400</v>
      </c>
      <c r="C58" s="148" t="s">
        <v>379</v>
      </c>
      <c r="D58" s="156"/>
    </row>
    <row r="59" spans="1:4" ht="13.35" customHeight="1">
      <c r="A59" s="147" t="s">
        <v>380</v>
      </c>
      <c r="B59" s="144"/>
      <c r="C59" s="148" t="s">
        <v>380</v>
      </c>
      <c r="D59" s="146"/>
    </row>
    <row r="60" spans="1:4" ht="13.35" customHeight="1">
      <c r="A60" s="147" t="s">
        <v>381</v>
      </c>
      <c r="B60" s="144"/>
      <c r="C60" s="148" t="s">
        <v>381</v>
      </c>
      <c r="D60" s="146"/>
    </row>
    <row r="61" spans="1:4" ht="13.35" customHeight="1">
      <c r="A61" s="147" t="s">
        <v>382</v>
      </c>
      <c r="B61" s="150">
        <v>30000</v>
      </c>
      <c r="C61" s="148" t="s">
        <v>383</v>
      </c>
      <c r="D61" s="156"/>
    </row>
    <row r="62" spans="1:4" ht="13.35" customHeight="1">
      <c r="A62" s="147" t="s">
        <v>384</v>
      </c>
      <c r="B62" s="150">
        <v>8701197.6300000008</v>
      </c>
      <c r="C62" s="148" t="s">
        <v>384</v>
      </c>
      <c r="D62" s="156"/>
    </row>
    <row r="63" spans="1:4" ht="13.35" customHeight="1">
      <c r="A63" s="147" t="s">
        <v>385</v>
      </c>
      <c r="B63" s="150">
        <v>5744389</v>
      </c>
      <c r="C63" s="148" t="s">
        <v>386</v>
      </c>
      <c r="D63" s="156"/>
    </row>
    <row r="64" spans="1:4" ht="13.35" customHeight="1">
      <c r="A64" s="147" t="s">
        <v>387</v>
      </c>
      <c r="B64" s="150"/>
      <c r="C64" s="148" t="s">
        <v>387</v>
      </c>
      <c r="D64" s="156"/>
    </row>
    <row r="65" spans="1:4" ht="13.35" customHeight="1">
      <c r="A65" s="147" t="s">
        <v>388</v>
      </c>
      <c r="B65" s="150">
        <v>559640</v>
      </c>
      <c r="C65" s="148" t="s">
        <v>388</v>
      </c>
      <c r="D65" s="156"/>
    </row>
    <row r="66" spans="1:4" ht="13.35" customHeight="1">
      <c r="A66" s="147" t="s">
        <v>389</v>
      </c>
      <c r="B66" s="150">
        <v>22205516.300000001</v>
      </c>
      <c r="C66" s="148" t="s">
        <v>389</v>
      </c>
      <c r="D66" s="156"/>
    </row>
    <row r="67" spans="1:4" ht="13.35" customHeight="1">
      <c r="A67" s="147" t="s">
        <v>390</v>
      </c>
      <c r="B67" s="144">
        <v>1650000</v>
      </c>
      <c r="C67" s="148" t="s">
        <v>390</v>
      </c>
      <c r="D67" s="146"/>
    </row>
    <row r="68" spans="1:4" ht="13.35" customHeight="1">
      <c r="A68" s="147" t="s">
        <v>391</v>
      </c>
      <c r="B68" s="144"/>
      <c r="C68" s="148" t="s">
        <v>391</v>
      </c>
      <c r="D68" s="146"/>
    </row>
    <row r="69" spans="1:4" ht="13.35" customHeight="1">
      <c r="A69" s="147" t="s">
        <v>392</v>
      </c>
      <c r="B69" s="150">
        <v>285179.03999999998</v>
      </c>
      <c r="C69" s="148" t="s">
        <v>392</v>
      </c>
      <c r="D69" s="156"/>
    </row>
    <row r="70" spans="1:4" ht="13.35" customHeight="1">
      <c r="A70" s="147" t="s">
        <v>393</v>
      </c>
      <c r="B70" s="144"/>
      <c r="C70" s="148" t="s">
        <v>393</v>
      </c>
      <c r="D70" s="146"/>
    </row>
    <row r="71" spans="1:4" ht="13.35" customHeight="1">
      <c r="A71" s="147" t="s">
        <v>394</v>
      </c>
      <c r="B71" s="150"/>
      <c r="C71" s="148" t="s">
        <v>395</v>
      </c>
      <c r="D71" s="156"/>
    </row>
    <row r="72" spans="1:4" ht="13.35" customHeight="1">
      <c r="A72" s="147" t="s">
        <v>396</v>
      </c>
      <c r="B72" s="150">
        <v>390207</v>
      </c>
      <c r="C72" s="148" t="s">
        <v>396</v>
      </c>
      <c r="D72" s="156"/>
    </row>
    <row r="73" spans="1:4" ht="13.35" customHeight="1">
      <c r="A73" s="147" t="s">
        <v>397</v>
      </c>
      <c r="B73" s="144"/>
      <c r="C73" s="148" t="s">
        <v>397</v>
      </c>
      <c r="D73" s="146"/>
    </row>
    <row r="74" spans="1:4" ht="13.35" customHeight="1">
      <c r="A74" s="147" t="s">
        <v>398</v>
      </c>
      <c r="B74" s="150">
        <v>1339932.27</v>
      </c>
      <c r="C74" s="157" t="s">
        <v>398</v>
      </c>
      <c r="D74" s="156"/>
    </row>
    <row r="75" spans="1:4" ht="13.35" customHeight="1">
      <c r="A75" s="147" t="s">
        <v>399</v>
      </c>
      <c r="B75" s="144"/>
      <c r="C75" s="148" t="s">
        <v>400</v>
      </c>
      <c r="D75" s="146">
        <v>0</v>
      </c>
    </row>
    <row r="76" spans="1:4" ht="13.35" customHeight="1">
      <c r="A76" s="147" t="s">
        <v>401</v>
      </c>
      <c r="B76" s="144">
        <f>SUM(B77:B80)</f>
        <v>0</v>
      </c>
      <c r="C76" s="148" t="s">
        <v>83</v>
      </c>
      <c r="D76" s="146">
        <f>SUM(D77:D80)</f>
        <v>1577524.05</v>
      </c>
    </row>
    <row r="77" spans="1:4" ht="13.35" customHeight="1">
      <c r="A77" s="147" t="s">
        <v>402</v>
      </c>
      <c r="B77" s="144"/>
      <c r="C77" s="148" t="s">
        <v>403</v>
      </c>
      <c r="D77" s="158"/>
    </row>
    <row r="78" spans="1:4" ht="13.35" customHeight="1">
      <c r="A78" s="147" t="s">
        <v>404</v>
      </c>
      <c r="B78" s="144"/>
      <c r="C78" s="148" t="s">
        <v>405</v>
      </c>
      <c r="D78" s="146"/>
    </row>
    <row r="79" spans="1:4" ht="13.35" customHeight="1">
      <c r="A79" s="147" t="s">
        <v>406</v>
      </c>
      <c r="B79" s="144"/>
      <c r="C79" s="148" t="s">
        <v>407</v>
      </c>
      <c r="D79" s="146"/>
    </row>
    <row r="80" spans="1:4" ht="13.35" customHeight="1">
      <c r="A80" s="147" t="s">
        <v>408</v>
      </c>
      <c r="B80" s="144"/>
      <c r="C80" s="148" t="s">
        <v>409</v>
      </c>
      <c r="D80" s="156">
        <v>1577524.05</v>
      </c>
    </row>
    <row r="81" spans="1:4" ht="13.35" customHeight="1">
      <c r="A81" s="147" t="s">
        <v>410</v>
      </c>
      <c r="B81" s="144"/>
      <c r="C81" s="148"/>
      <c r="D81" s="146"/>
    </row>
    <row r="82" spans="1:4" ht="13.35" customHeight="1">
      <c r="A82" s="147" t="s">
        <v>90</v>
      </c>
      <c r="B82" s="159">
        <v>3292808.3</v>
      </c>
      <c r="C82" s="148"/>
      <c r="D82" s="146"/>
    </row>
    <row r="83" spans="1:4" ht="13.35" customHeight="1">
      <c r="A83" s="147" t="s">
        <v>411</v>
      </c>
      <c r="B83" s="144">
        <f>SUM(B84:B86)</f>
        <v>312655.57</v>
      </c>
      <c r="C83" s="148" t="s">
        <v>106</v>
      </c>
      <c r="D83" s="146">
        <v>0</v>
      </c>
    </row>
    <row r="84" spans="1:4" ht="13.35" customHeight="1">
      <c r="A84" s="147" t="s">
        <v>412</v>
      </c>
      <c r="B84" s="144"/>
      <c r="C84" s="148"/>
      <c r="D84" s="146"/>
    </row>
    <row r="85" spans="1:4" ht="13.35" customHeight="1">
      <c r="A85" s="147" t="s">
        <v>413</v>
      </c>
      <c r="B85" s="144"/>
      <c r="C85" s="148"/>
      <c r="D85" s="146"/>
    </row>
    <row r="86" spans="1:4" ht="13.35" customHeight="1">
      <c r="A86" s="147" t="s">
        <v>414</v>
      </c>
      <c r="B86" s="160">
        <v>312655.57</v>
      </c>
      <c r="C86" s="148"/>
      <c r="D86" s="146"/>
    </row>
    <row r="87" spans="1:4" ht="13.35" customHeight="1">
      <c r="A87" s="147" t="s">
        <v>415</v>
      </c>
      <c r="B87" s="144">
        <v>0</v>
      </c>
      <c r="C87" s="148" t="s">
        <v>89</v>
      </c>
      <c r="D87" s="146">
        <f>D88</f>
        <v>0</v>
      </c>
    </row>
    <row r="88" spans="1:4" ht="13.35" customHeight="1">
      <c r="A88" s="147" t="s">
        <v>416</v>
      </c>
      <c r="B88" s="144">
        <v>0</v>
      </c>
      <c r="C88" s="148" t="s">
        <v>417</v>
      </c>
      <c r="D88" s="146">
        <f>SUM(D89:D92)</f>
        <v>0</v>
      </c>
    </row>
    <row r="89" spans="1:4" ht="13.35" customHeight="1">
      <c r="A89" s="147" t="s">
        <v>418</v>
      </c>
      <c r="B89" s="144">
        <v>0</v>
      </c>
      <c r="C89" s="148" t="s">
        <v>419</v>
      </c>
      <c r="D89" s="146"/>
    </row>
    <row r="90" spans="1:4" ht="13.35" customHeight="1">
      <c r="A90" s="147" t="s">
        <v>420</v>
      </c>
      <c r="B90" s="144">
        <v>0</v>
      </c>
      <c r="C90" s="148" t="s">
        <v>421</v>
      </c>
      <c r="D90" s="146"/>
    </row>
    <row r="91" spans="1:4" ht="13.35" customHeight="1">
      <c r="A91" s="147" t="s">
        <v>422</v>
      </c>
      <c r="B91" s="144">
        <v>0</v>
      </c>
      <c r="C91" s="148" t="s">
        <v>423</v>
      </c>
      <c r="D91" s="146"/>
    </row>
    <row r="92" spans="1:4" ht="13.35" customHeight="1">
      <c r="A92" s="147" t="s">
        <v>424</v>
      </c>
      <c r="B92" s="144">
        <v>0</v>
      </c>
      <c r="C92" s="148" t="s">
        <v>425</v>
      </c>
      <c r="D92" s="146"/>
    </row>
    <row r="93" spans="1:4" ht="13.35" customHeight="1">
      <c r="A93" s="147" t="s">
        <v>426</v>
      </c>
      <c r="B93" s="144">
        <v>0</v>
      </c>
      <c r="C93" s="148"/>
      <c r="D93" s="146"/>
    </row>
    <row r="94" spans="1:4" ht="13.35" customHeight="1">
      <c r="A94" s="147" t="s">
        <v>86</v>
      </c>
      <c r="B94" s="144"/>
      <c r="C94" s="148" t="s">
        <v>427</v>
      </c>
      <c r="D94" s="146">
        <v>0</v>
      </c>
    </row>
    <row r="95" spans="1:4" ht="13.35" customHeight="1">
      <c r="A95" s="147" t="s">
        <v>428</v>
      </c>
      <c r="B95" s="144">
        <f>SUM(B96:B99)</f>
        <v>0</v>
      </c>
      <c r="C95" s="148" t="s">
        <v>429</v>
      </c>
      <c r="D95" s="146">
        <v>0</v>
      </c>
    </row>
    <row r="96" spans="1:4" ht="13.35" customHeight="1">
      <c r="A96" s="147" t="s">
        <v>430</v>
      </c>
      <c r="B96" s="144"/>
      <c r="C96" s="148" t="s">
        <v>431</v>
      </c>
      <c r="D96" s="146">
        <v>0</v>
      </c>
    </row>
    <row r="97" spans="1:6" ht="13.35" customHeight="1">
      <c r="A97" s="147" t="s">
        <v>432</v>
      </c>
      <c r="B97" s="144">
        <v>0</v>
      </c>
      <c r="C97" s="148" t="s">
        <v>433</v>
      </c>
      <c r="D97" s="146">
        <v>0</v>
      </c>
    </row>
    <row r="98" spans="1:6" ht="13.35" customHeight="1">
      <c r="A98" s="147" t="s">
        <v>434</v>
      </c>
      <c r="B98" s="144">
        <v>0</v>
      </c>
      <c r="C98" s="148" t="s">
        <v>435</v>
      </c>
      <c r="D98" s="146">
        <v>0</v>
      </c>
    </row>
    <row r="99" spans="1:6" ht="13.35" customHeight="1">
      <c r="A99" s="147" t="s">
        <v>436</v>
      </c>
      <c r="B99" s="144">
        <v>0</v>
      </c>
      <c r="C99" s="148"/>
      <c r="D99" s="146"/>
    </row>
    <row r="100" spans="1:6" ht="13.35" customHeight="1">
      <c r="A100" s="147" t="s">
        <v>437</v>
      </c>
      <c r="B100" s="144">
        <v>0</v>
      </c>
      <c r="C100" s="148" t="s">
        <v>438</v>
      </c>
      <c r="D100" s="146">
        <v>0</v>
      </c>
      <c r="F100" s="34"/>
    </row>
    <row r="101" spans="1:6" ht="13.35" customHeight="1">
      <c r="A101" s="147" t="s">
        <v>439</v>
      </c>
      <c r="B101" s="144">
        <v>0</v>
      </c>
      <c r="C101" s="148" t="s">
        <v>440</v>
      </c>
      <c r="D101" s="146">
        <v>0</v>
      </c>
    </row>
    <row r="102" spans="1:6" ht="13.35" customHeight="1">
      <c r="A102" s="147" t="s">
        <v>441</v>
      </c>
      <c r="B102" s="144">
        <v>0</v>
      </c>
      <c r="C102" s="148" t="s">
        <v>442</v>
      </c>
      <c r="D102" s="146">
        <v>0</v>
      </c>
    </row>
    <row r="103" spans="1:6" ht="13.35" customHeight="1">
      <c r="A103" s="147" t="s">
        <v>88</v>
      </c>
      <c r="B103" s="161">
        <v>28261723.129999999</v>
      </c>
      <c r="C103" s="148" t="s">
        <v>91</v>
      </c>
      <c r="D103" s="158">
        <v>16109784.439999999</v>
      </c>
    </row>
    <row r="104" spans="1:6" ht="13.35" customHeight="1">
      <c r="A104" s="147" t="s">
        <v>443</v>
      </c>
      <c r="B104" s="144">
        <v>0</v>
      </c>
      <c r="C104" s="148" t="s">
        <v>58</v>
      </c>
      <c r="D104" s="146"/>
    </row>
    <row r="105" spans="1:6" ht="13.35" customHeight="1">
      <c r="A105" s="147" t="s">
        <v>444</v>
      </c>
      <c r="B105" s="144">
        <v>0</v>
      </c>
      <c r="C105" s="148" t="s">
        <v>445</v>
      </c>
      <c r="D105" s="146"/>
    </row>
    <row r="106" spans="1:6" ht="13.35" customHeight="1">
      <c r="A106" s="147" t="s">
        <v>446</v>
      </c>
      <c r="B106" s="144">
        <v>0</v>
      </c>
      <c r="C106" s="148" t="s">
        <v>447</v>
      </c>
      <c r="D106" s="146"/>
    </row>
    <row r="107" spans="1:6" ht="13.35" customHeight="1">
      <c r="A107" s="147" t="s">
        <v>448</v>
      </c>
      <c r="B107" s="144">
        <v>0</v>
      </c>
      <c r="C107" s="148" t="s">
        <v>449</v>
      </c>
      <c r="D107" s="146"/>
    </row>
    <row r="108" spans="1:6" ht="13.35" customHeight="1">
      <c r="A108" s="147" t="s">
        <v>450</v>
      </c>
      <c r="B108" s="144">
        <v>0</v>
      </c>
      <c r="C108" s="148" t="s">
        <v>451</v>
      </c>
      <c r="D108" s="146"/>
    </row>
    <row r="109" spans="1:6" ht="13.35" customHeight="1">
      <c r="A109" s="147" t="s">
        <v>452</v>
      </c>
      <c r="B109" s="144">
        <v>0</v>
      </c>
      <c r="C109" s="148" t="s">
        <v>453</v>
      </c>
      <c r="D109" s="146"/>
    </row>
    <row r="110" spans="1:6" ht="13.35" customHeight="1">
      <c r="A110" s="162"/>
      <c r="B110" s="144"/>
      <c r="C110" s="148" t="s">
        <v>454</v>
      </c>
      <c r="D110" s="146"/>
    </row>
    <row r="111" spans="1:6" ht="13.35" customHeight="1">
      <c r="A111" s="162"/>
      <c r="B111" s="144"/>
      <c r="C111" s="148" t="s">
        <v>455</v>
      </c>
      <c r="D111" s="158">
        <v>9443544</v>
      </c>
    </row>
    <row r="112" spans="1:6" ht="13.35" customHeight="1">
      <c r="A112" s="162"/>
      <c r="B112" s="144"/>
      <c r="C112" s="148" t="s">
        <v>456</v>
      </c>
      <c r="D112" s="158">
        <v>9443544</v>
      </c>
    </row>
    <row r="113" spans="1:4" ht="13.35" customHeight="1">
      <c r="A113" s="162"/>
      <c r="B113" s="144"/>
      <c r="C113" s="148" t="s">
        <v>457</v>
      </c>
      <c r="D113" s="146">
        <v>0</v>
      </c>
    </row>
    <row r="114" spans="1:4">
      <c r="B114" s="35"/>
    </row>
    <row r="115" spans="1:4">
      <c r="B115" s="35"/>
    </row>
    <row r="116" spans="1:4">
      <c r="B116" s="35"/>
    </row>
    <row r="117" spans="1:4">
      <c r="B117" s="35"/>
    </row>
    <row r="118" spans="1:4">
      <c r="B118" s="35"/>
    </row>
    <row r="119" spans="1:4">
      <c r="B119" s="35"/>
    </row>
    <row r="120" spans="1:4">
      <c r="B120" s="35"/>
    </row>
    <row r="121" spans="1:4">
      <c r="B121" s="35"/>
    </row>
    <row r="122" spans="1:4">
      <c r="B122" s="35"/>
    </row>
    <row r="123" spans="1:4">
      <c r="B123" s="35"/>
    </row>
    <row r="124" spans="1:4">
      <c r="B124" s="35"/>
    </row>
    <row r="125" spans="1:4">
      <c r="B125" s="35"/>
    </row>
    <row r="126" spans="1:4">
      <c r="B126" s="35"/>
    </row>
    <row r="127" spans="1:4">
      <c r="B127" s="35"/>
    </row>
    <row r="128" spans="1:4">
      <c r="B128" s="35"/>
    </row>
    <row r="129" spans="2:2">
      <c r="B129" s="35"/>
    </row>
    <row r="130" spans="2:2">
      <c r="B130" s="35"/>
    </row>
    <row r="131" spans="2:2">
      <c r="B131" s="35"/>
    </row>
    <row r="132" spans="2:2">
      <c r="B132" s="35"/>
    </row>
    <row r="133" spans="2:2">
      <c r="B133" s="35"/>
    </row>
    <row r="134" spans="2:2">
      <c r="B134" s="35"/>
    </row>
    <row r="135" spans="2:2">
      <c r="B135" s="35"/>
    </row>
    <row r="136" spans="2:2">
      <c r="B136" s="35"/>
    </row>
    <row r="137" spans="2:2">
      <c r="B137" s="35"/>
    </row>
    <row r="138" spans="2:2">
      <c r="B138" s="35"/>
    </row>
    <row r="139" spans="2:2">
      <c r="B139" s="35"/>
    </row>
    <row r="140" spans="2:2">
      <c r="B140" s="35"/>
    </row>
    <row r="141" spans="2:2">
      <c r="B141" s="35"/>
    </row>
    <row r="142" spans="2:2">
      <c r="B142" s="35"/>
    </row>
    <row r="143" spans="2:2">
      <c r="B143" s="35"/>
    </row>
    <row r="144" spans="2:2">
      <c r="B144" s="35"/>
    </row>
    <row r="145" spans="2:2">
      <c r="B145" s="35"/>
    </row>
    <row r="146" spans="2:2">
      <c r="B146" s="35"/>
    </row>
    <row r="147" spans="2:2">
      <c r="B147" s="35"/>
    </row>
    <row r="148" spans="2:2">
      <c r="B148" s="35"/>
    </row>
    <row r="149" spans="2:2">
      <c r="B149" s="35"/>
    </row>
    <row r="150" spans="2:2">
      <c r="B150" s="35"/>
    </row>
    <row r="151" spans="2:2">
      <c r="B151" s="35"/>
    </row>
    <row r="152" spans="2:2">
      <c r="B152" s="35"/>
    </row>
    <row r="153" spans="2:2">
      <c r="B153" s="35"/>
    </row>
    <row r="154" spans="2:2">
      <c r="B154" s="35"/>
    </row>
    <row r="155" spans="2:2">
      <c r="B155" s="35"/>
    </row>
    <row r="156" spans="2:2">
      <c r="B156" s="35"/>
    </row>
    <row r="157" spans="2:2">
      <c r="B157" s="35"/>
    </row>
    <row r="158" spans="2:2">
      <c r="B158" s="35"/>
    </row>
    <row r="159" spans="2:2">
      <c r="B159" s="35"/>
    </row>
    <row r="160" spans="2:2">
      <c r="B160" s="35"/>
    </row>
    <row r="161" spans="2:2">
      <c r="B161" s="35"/>
    </row>
    <row r="162" spans="2:2">
      <c r="B162" s="35"/>
    </row>
    <row r="163" spans="2:2">
      <c r="B163" s="35"/>
    </row>
    <row r="164" spans="2:2">
      <c r="B164" s="35"/>
    </row>
    <row r="165" spans="2:2">
      <c r="B165" s="35"/>
    </row>
    <row r="166" spans="2:2">
      <c r="B166" s="35"/>
    </row>
    <row r="167" spans="2:2">
      <c r="B167" s="35"/>
    </row>
    <row r="168" spans="2:2">
      <c r="B168" s="35"/>
    </row>
    <row r="169" spans="2:2">
      <c r="B169" s="35"/>
    </row>
    <row r="170" spans="2:2">
      <c r="B170" s="35"/>
    </row>
    <row r="171" spans="2:2">
      <c r="B171" s="35"/>
    </row>
    <row r="172" spans="2:2">
      <c r="B172" s="35"/>
    </row>
    <row r="173" spans="2:2">
      <c r="B173" s="35"/>
    </row>
    <row r="174" spans="2:2">
      <c r="B174" s="35"/>
    </row>
    <row r="175" spans="2:2">
      <c r="B175" s="35"/>
    </row>
    <row r="176" spans="2:2">
      <c r="B176" s="35"/>
    </row>
    <row r="177" spans="2:2">
      <c r="B177" s="35"/>
    </row>
    <row r="178" spans="2:2">
      <c r="B178" s="35"/>
    </row>
    <row r="179" spans="2:2">
      <c r="B179" s="35"/>
    </row>
    <row r="180" spans="2:2">
      <c r="B180" s="35"/>
    </row>
    <row r="181" spans="2:2">
      <c r="B181" s="35"/>
    </row>
    <row r="182" spans="2:2">
      <c r="B182" s="35"/>
    </row>
    <row r="183" spans="2:2">
      <c r="B183" s="35"/>
    </row>
    <row r="184" spans="2:2">
      <c r="B184" s="35"/>
    </row>
    <row r="185" spans="2:2">
      <c r="B185" s="35"/>
    </row>
    <row r="186" spans="2:2">
      <c r="B186" s="35"/>
    </row>
    <row r="187" spans="2:2">
      <c r="B187" s="35"/>
    </row>
    <row r="188" spans="2:2">
      <c r="B188" s="35"/>
    </row>
    <row r="189" spans="2:2">
      <c r="B189" s="35"/>
    </row>
    <row r="190" spans="2:2">
      <c r="B190" s="35"/>
    </row>
  </sheetData>
  <mergeCells count="2">
    <mergeCell ref="A1:D1"/>
    <mergeCell ref="B2:D2"/>
  </mergeCells>
  <phoneticPr fontId="4" type="noConversion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  <headerFooter>
    <oddFooter>&amp;C第 &amp;P+11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Zeros="0" workbookViewId="0">
      <pane xSplit="2" ySplit="4" topLeftCell="C59" activePane="bottomRight" state="frozen"/>
      <selection pane="topRight"/>
      <selection pane="bottomLeft"/>
      <selection pane="bottomRight" activeCell="G19" sqref="G19"/>
    </sheetView>
  </sheetViews>
  <sheetFormatPr defaultColWidth="6.875" defaultRowHeight="12.75" customHeight="1"/>
  <cols>
    <col min="1" max="1" width="8.625" style="7" customWidth="1"/>
    <col min="2" max="2" width="28.125" style="7" customWidth="1"/>
    <col min="3" max="3" width="20.125" style="7" customWidth="1"/>
    <col min="4" max="4" width="14.75" style="7" customWidth="1"/>
    <col min="5" max="5" width="15.625" style="7" customWidth="1"/>
    <col min="6" max="6" width="10.125" style="7" customWidth="1"/>
    <col min="7" max="7" width="11.375" style="7" customWidth="1"/>
    <col min="8" max="9" width="6.875" style="7"/>
    <col min="10" max="10" width="18.75" style="7" customWidth="1"/>
    <col min="11" max="11" width="13.125" style="7" customWidth="1"/>
    <col min="12" max="255" width="6.875" style="7"/>
    <col min="256" max="256" width="10.625" style="7" customWidth="1"/>
    <col min="257" max="257" width="12.625" style="7" customWidth="1"/>
    <col min="258" max="260" width="14.25" style="7" customWidth="1"/>
    <col min="261" max="261" width="12.625" style="7" customWidth="1"/>
    <col min="262" max="263" width="4.625" style="7" customWidth="1"/>
    <col min="264" max="511" width="6.875" style="7"/>
    <col min="512" max="512" width="10.625" style="7" customWidth="1"/>
    <col min="513" max="513" width="12.625" style="7" customWidth="1"/>
    <col min="514" max="516" width="14.25" style="7" customWidth="1"/>
    <col min="517" max="517" width="12.625" style="7" customWidth="1"/>
    <col min="518" max="519" width="4.625" style="7" customWidth="1"/>
    <col min="520" max="767" width="6.875" style="7"/>
    <col min="768" max="768" width="10.625" style="7" customWidth="1"/>
    <col min="769" max="769" width="12.625" style="7" customWidth="1"/>
    <col min="770" max="772" width="14.25" style="7" customWidth="1"/>
    <col min="773" max="773" width="12.625" style="7" customWidth="1"/>
    <col min="774" max="775" width="4.625" style="7" customWidth="1"/>
    <col min="776" max="1023" width="6.875" style="7"/>
    <col min="1024" max="1024" width="10.625" style="7" customWidth="1"/>
    <col min="1025" max="1025" width="12.625" style="7" customWidth="1"/>
    <col min="1026" max="1028" width="14.25" style="7" customWidth="1"/>
    <col min="1029" max="1029" width="12.625" style="7" customWidth="1"/>
    <col min="1030" max="1031" width="4.625" style="7" customWidth="1"/>
    <col min="1032" max="1279" width="6.875" style="7"/>
    <col min="1280" max="1280" width="10.625" style="7" customWidth="1"/>
    <col min="1281" max="1281" width="12.625" style="7" customWidth="1"/>
    <col min="1282" max="1284" width="14.25" style="7" customWidth="1"/>
    <col min="1285" max="1285" width="12.625" style="7" customWidth="1"/>
    <col min="1286" max="1287" width="4.625" style="7" customWidth="1"/>
    <col min="1288" max="1535" width="6.875" style="7"/>
    <col min="1536" max="1536" width="10.625" style="7" customWidth="1"/>
    <col min="1537" max="1537" width="12.625" style="7" customWidth="1"/>
    <col min="1538" max="1540" width="14.25" style="7" customWidth="1"/>
    <col min="1541" max="1541" width="12.625" style="7" customWidth="1"/>
    <col min="1542" max="1543" width="4.625" style="7" customWidth="1"/>
    <col min="1544" max="1791" width="6.875" style="7"/>
    <col min="1792" max="1792" width="10.625" style="7" customWidth="1"/>
    <col min="1793" max="1793" width="12.625" style="7" customWidth="1"/>
    <col min="1794" max="1796" width="14.25" style="7" customWidth="1"/>
    <col min="1797" max="1797" width="12.625" style="7" customWidth="1"/>
    <col min="1798" max="1799" width="4.625" style="7" customWidth="1"/>
    <col min="1800" max="2047" width="6.875" style="7"/>
    <col min="2048" max="2048" width="10.625" style="7" customWidth="1"/>
    <col min="2049" max="2049" width="12.625" style="7" customWidth="1"/>
    <col min="2050" max="2052" width="14.25" style="7" customWidth="1"/>
    <col min="2053" max="2053" width="12.625" style="7" customWidth="1"/>
    <col min="2054" max="2055" width="4.625" style="7" customWidth="1"/>
    <col min="2056" max="2303" width="6.875" style="7"/>
    <col min="2304" max="2304" width="10.625" style="7" customWidth="1"/>
    <col min="2305" max="2305" width="12.625" style="7" customWidth="1"/>
    <col min="2306" max="2308" width="14.25" style="7" customWidth="1"/>
    <col min="2309" max="2309" width="12.625" style="7" customWidth="1"/>
    <col min="2310" max="2311" width="4.625" style="7" customWidth="1"/>
    <col min="2312" max="2559" width="6.875" style="7"/>
    <col min="2560" max="2560" width="10.625" style="7" customWidth="1"/>
    <col min="2561" max="2561" width="12.625" style="7" customWidth="1"/>
    <col min="2562" max="2564" width="14.25" style="7" customWidth="1"/>
    <col min="2565" max="2565" width="12.625" style="7" customWidth="1"/>
    <col min="2566" max="2567" width="4.625" style="7" customWidth="1"/>
    <col min="2568" max="2815" width="6.875" style="7"/>
    <col min="2816" max="2816" width="10.625" style="7" customWidth="1"/>
    <col min="2817" max="2817" width="12.625" style="7" customWidth="1"/>
    <col min="2818" max="2820" width="14.25" style="7" customWidth="1"/>
    <col min="2821" max="2821" width="12.625" style="7" customWidth="1"/>
    <col min="2822" max="2823" width="4.625" style="7" customWidth="1"/>
    <col min="2824" max="3071" width="6.875" style="7"/>
    <col min="3072" max="3072" width="10.625" style="7" customWidth="1"/>
    <col min="3073" max="3073" width="12.625" style="7" customWidth="1"/>
    <col min="3074" max="3076" width="14.25" style="7" customWidth="1"/>
    <col min="3077" max="3077" width="12.625" style="7" customWidth="1"/>
    <col min="3078" max="3079" width="4.625" style="7" customWidth="1"/>
    <col min="3080" max="3327" width="6.875" style="7"/>
    <col min="3328" max="3328" width="10.625" style="7" customWidth="1"/>
    <col min="3329" max="3329" width="12.625" style="7" customWidth="1"/>
    <col min="3330" max="3332" width="14.25" style="7" customWidth="1"/>
    <col min="3333" max="3333" width="12.625" style="7" customWidth="1"/>
    <col min="3334" max="3335" width="4.625" style="7" customWidth="1"/>
    <col min="3336" max="3583" width="6.875" style="7"/>
    <col min="3584" max="3584" width="10.625" style="7" customWidth="1"/>
    <col min="3585" max="3585" width="12.625" style="7" customWidth="1"/>
    <col min="3586" max="3588" width="14.25" style="7" customWidth="1"/>
    <col min="3589" max="3589" width="12.625" style="7" customWidth="1"/>
    <col min="3590" max="3591" width="4.625" style="7" customWidth="1"/>
    <col min="3592" max="3839" width="6.875" style="7"/>
    <col min="3840" max="3840" width="10.625" style="7" customWidth="1"/>
    <col min="3841" max="3841" width="12.625" style="7" customWidth="1"/>
    <col min="3842" max="3844" width="14.25" style="7" customWidth="1"/>
    <col min="3845" max="3845" width="12.625" style="7" customWidth="1"/>
    <col min="3846" max="3847" width="4.625" style="7" customWidth="1"/>
    <col min="3848" max="4095" width="6.875" style="7"/>
    <col min="4096" max="4096" width="10.625" style="7" customWidth="1"/>
    <col min="4097" max="4097" width="12.625" style="7" customWidth="1"/>
    <col min="4098" max="4100" width="14.25" style="7" customWidth="1"/>
    <col min="4101" max="4101" width="12.625" style="7" customWidth="1"/>
    <col min="4102" max="4103" width="4.625" style="7" customWidth="1"/>
    <col min="4104" max="4351" width="6.875" style="7"/>
    <col min="4352" max="4352" width="10.625" style="7" customWidth="1"/>
    <col min="4353" max="4353" width="12.625" style="7" customWidth="1"/>
    <col min="4354" max="4356" width="14.25" style="7" customWidth="1"/>
    <col min="4357" max="4357" width="12.625" style="7" customWidth="1"/>
    <col min="4358" max="4359" width="4.625" style="7" customWidth="1"/>
    <col min="4360" max="4607" width="6.875" style="7"/>
    <col min="4608" max="4608" width="10.625" style="7" customWidth="1"/>
    <col min="4609" max="4609" width="12.625" style="7" customWidth="1"/>
    <col min="4610" max="4612" width="14.25" style="7" customWidth="1"/>
    <col min="4613" max="4613" width="12.625" style="7" customWidth="1"/>
    <col min="4614" max="4615" width="4.625" style="7" customWidth="1"/>
    <col min="4616" max="4863" width="6.875" style="7"/>
    <col min="4864" max="4864" width="10.625" style="7" customWidth="1"/>
    <col min="4865" max="4865" width="12.625" style="7" customWidth="1"/>
    <col min="4866" max="4868" width="14.25" style="7" customWidth="1"/>
    <col min="4869" max="4869" width="12.625" style="7" customWidth="1"/>
    <col min="4870" max="4871" width="4.625" style="7" customWidth="1"/>
    <col min="4872" max="5119" width="6.875" style="7"/>
    <col min="5120" max="5120" width="10.625" style="7" customWidth="1"/>
    <col min="5121" max="5121" width="12.625" style="7" customWidth="1"/>
    <col min="5122" max="5124" width="14.25" style="7" customWidth="1"/>
    <col min="5125" max="5125" width="12.625" style="7" customWidth="1"/>
    <col min="5126" max="5127" width="4.625" style="7" customWidth="1"/>
    <col min="5128" max="5375" width="6.875" style="7"/>
    <col min="5376" max="5376" width="10.625" style="7" customWidth="1"/>
    <col min="5377" max="5377" width="12.625" style="7" customWidth="1"/>
    <col min="5378" max="5380" width="14.25" style="7" customWidth="1"/>
    <col min="5381" max="5381" width="12.625" style="7" customWidth="1"/>
    <col min="5382" max="5383" width="4.625" style="7" customWidth="1"/>
    <col min="5384" max="5631" width="6.875" style="7"/>
    <col min="5632" max="5632" width="10.625" style="7" customWidth="1"/>
    <col min="5633" max="5633" width="12.625" style="7" customWidth="1"/>
    <col min="5634" max="5636" width="14.25" style="7" customWidth="1"/>
    <col min="5637" max="5637" width="12.625" style="7" customWidth="1"/>
    <col min="5638" max="5639" width="4.625" style="7" customWidth="1"/>
    <col min="5640" max="5887" width="6.875" style="7"/>
    <col min="5888" max="5888" width="10.625" style="7" customWidth="1"/>
    <col min="5889" max="5889" width="12.625" style="7" customWidth="1"/>
    <col min="5890" max="5892" width="14.25" style="7" customWidth="1"/>
    <col min="5893" max="5893" width="12.625" style="7" customWidth="1"/>
    <col min="5894" max="5895" width="4.625" style="7" customWidth="1"/>
    <col min="5896" max="6143" width="6.875" style="7"/>
    <col min="6144" max="6144" width="10.625" style="7" customWidth="1"/>
    <col min="6145" max="6145" width="12.625" style="7" customWidth="1"/>
    <col min="6146" max="6148" width="14.25" style="7" customWidth="1"/>
    <col min="6149" max="6149" width="12.625" style="7" customWidth="1"/>
    <col min="6150" max="6151" width="4.625" style="7" customWidth="1"/>
    <col min="6152" max="6399" width="6.875" style="7"/>
    <col min="6400" max="6400" width="10.625" style="7" customWidth="1"/>
    <col min="6401" max="6401" width="12.625" style="7" customWidth="1"/>
    <col min="6402" max="6404" width="14.25" style="7" customWidth="1"/>
    <col min="6405" max="6405" width="12.625" style="7" customWidth="1"/>
    <col min="6406" max="6407" width="4.625" style="7" customWidth="1"/>
    <col min="6408" max="6655" width="6.875" style="7"/>
    <col min="6656" max="6656" width="10.625" style="7" customWidth="1"/>
    <col min="6657" max="6657" width="12.625" style="7" customWidth="1"/>
    <col min="6658" max="6660" width="14.25" style="7" customWidth="1"/>
    <col min="6661" max="6661" width="12.625" style="7" customWidth="1"/>
    <col min="6662" max="6663" width="4.625" style="7" customWidth="1"/>
    <col min="6664" max="6911" width="6.875" style="7"/>
    <col min="6912" max="6912" width="10.625" style="7" customWidth="1"/>
    <col min="6913" max="6913" width="12.625" style="7" customWidth="1"/>
    <col min="6914" max="6916" width="14.25" style="7" customWidth="1"/>
    <col min="6917" max="6917" width="12.625" style="7" customWidth="1"/>
    <col min="6918" max="6919" width="4.625" style="7" customWidth="1"/>
    <col min="6920" max="7167" width="6.875" style="7"/>
    <col min="7168" max="7168" width="10.625" style="7" customWidth="1"/>
    <col min="7169" max="7169" width="12.625" style="7" customWidth="1"/>
    <col min="7170" max="7172" width="14.25" style="7" customWidth="1"/>
    <col min="7173" max="7173" width="12.625" style="7" customWidth="1"/>
    <col min="7174" max="7175" width="4.625" style="7" customWidth="1"/>
    <col min="7176" max="7423" width="6.875" style="7"/>
    <col min="7424" max="7424" width="10.625" style="7" customWidth="1"/>
    <col min="7425" max="7425" width="12.625" style="7" customWidth="1"/>
    <col min="7426" max="7428" width="14.25" style="7" customWidth="1"/>
    <col min="7429" max="7429" width="12.625" style="7" customWidth="1"/>
    <col min="7430" max="7431" width="4.625" style="7" customWidth="1"/>
    <col min="7432" max="7679" width="6.875" style="7"/>
    <col min="7680" max="7680" width="10.625" style="7" customWidth="1"/>
    <col min="7681" max="7681" width="12.625" style="7" customWidth="1"/>
    <col min="7682" max="7684" width="14.25" style="7" customWidth="1"/>
    <col min="7685" max="7685" width="12.625" style="7" customWidth="1"/>
    <col min="7686" max="7687" width="4.625" style="7" customWidth="1"/>
    <col min="7688" max="7935" width="6.875" style="7"/>
    <col min="7936" max="7936" width="10.625" style="7" customWidth="1"/>
    <col min="7937" max="7937" width="12.625" style="7" customWidth="1"/>
    <col min="7938" max="7940" width="14.25" style="7" customWidth="1"/>
    <col min="7941" max="7941" width="12.625" style="7" customWidth="1"/>
    <col min="7942" max="7943" width="4.625" style="7" customWidth="1"/>
    <col min="7944" max="8191" width="6.875" style="7"/>
    <col min="8192" max="8192" width="10.625" style="7" customWidth="1"/>
    <col min="8193" max="8193" width="12.625" style="7" customWidth="1"/>
    <col min="8194" max="8196" width="14.25" style="7" customWidth="1"/>
    <col min="8197" max="8197" width="12.625" style="7" customWidth="1"/>
    <col min="8198" max="8199" width="4.625" style="7" customWidth="1"/>
    <col min="8200" max="8447" width="6.875" style="7"/>
    <col min="8448" max="8448" width="10.625" style="7" customWidth="1"/>
    <col min="8449" max="8449" width="12.625" style="7" customWidth="1"/>
    <col min="8450" max="8452" width="14.25" style="7" customWidth="1"/>
    <col min="8453" max="8453" width="12.625" style="7" customWidth="1"/>
    <col min="8454" max="8455" width="4.625" style="7" customWidth="1"/>
    <col min="8456" max="8703" width="6.875" style="7"/>
    <col min="8704" max="8704" width="10.625" style="7" customWidth="1"/>
    <col min="8705" max="8705" width="12.625" style="7" customWidth="1"/>
    <col min="8706" max="8708" width="14.25" style="7" customWidth="1"/>
    <col min="8709" max="8709" width="12.625" style="7" customWidth="1"/>
    <col min="8710" max="8711" width="4.625" style="7" customWidth="1"/>
    <col min="8712" max="8959" width="6.875" style="7"/>
    <col min="8960" max="8960" width="10.625" style="7" customWidth="1"/>
    <col min="8961" max="8961" width="12.625" style="7" customWidth="1"/>
    <col min="8962" max="8964" width="14.25" style="7" customWidth="1"/>
    <col min="8965" max="8965" width="12.625" style="7" customWidth="1"/>
    <col min="8966" max="8967" width="4.625" style="7" customWidth="1"/>
    <col min="8968" max="9215" width="6.875" style="7"/>
    <col min="9216" max="9216" width="10.625" style="7" customWidth="1"/>
    <col min="9217" max="9217" width="12.625" style="7" customWidth="1"/>
    <col min="9218" max="9220" width="14.25" style="7" customWidth="1"/>
    <col min="9221" max="9221" width="12.625" style="7" customWidth="1"/>
    <col min="9222" max="9223" width="4.625" style="7" customWidth="1"/>
    <col min="9224" max="9471" width="6.875" style="7"/>
    <col min="9472" max="9472" width="10.625" style="7" customWidth="1"/>
    <col min="9473" max="9473" width="12.625" style="7" customWidth="1"/>
    <col min="9474" max="9476" width="14.25" style="7" customWidth="1"/>
    <col min="9477" max="9477" width="12.625" style="7" customWidth="1"/>
    <col min="9478" max="9479" width="4.625" style="7" customWidth="1"/>
    <col min="9480" max="9727" width="6.875" style="7"/>
    <col min="9728" max="9728" width="10.625" style="7" customWidth="1"/>
    <col min="9729" max="9729" width="12.625" style="7" customWidth="1"/>
    <col min="9730" max="9732" width="14.25" style="7" customWidth="1"/>
    <col min="9733" max="9733" width="12.625" style="7" customWidth="1"/>
    <col min="9734" max="9735" width="4.625" style="7" customWidth="1"/>
    <col min="9736" max="9983" width="6.875" style="7"/>
    <col min="9984" max="9984" width="10.625" style="7" customWidth="1"/>
    <col min="9985" max="9985" width="12.625" style="7" customWidth="1"/>
    <col min="9986" max="9988" width="14.25" style="7" customWidth="1"/>
    <col min="9989" max="9989" width="12.625" style="7" customWidth="1"/>
    <col min="9990" max="9991" width="4.625" style="7" customWidth="1"/>
    <col min="9992" max="10239" width="6.875" style="7"/>
    <col min="10240" max="10240" width="10.625" style="7" customWidth="1"/>
    <col min="10241" max="10241" width="12.625" style="7" customWidth="1"/>
    <col min="10242" max="10244" width="14.25" style="7" customWidth="1"/>
    <col min="10245" max="10245" width="12.625" style="7" customWidth="1"/>
    <col min="10246" max="10247" width="4.625" style="7" customWidth="1"/>
    <col min="10248" max="10495" width="6.875" style="7"/>
    <col min="10496" max="10496" width="10.625" style="7" customWidth="1"/>
    <col min="10497" max="10497" width="12.625" style="7" customWidth="1"/>
    <col min="10498" max="10500" width="14.25" style="7" customWidth="1"/>
    <col min="10501" max="10501" width="12.625" style="7" customWidth="1"/>
    <col min="10502" max="10503" width="4.625" style="7" customWidth="1"/>
    <col min="10504" max="10751" width="6.875" style="7"/>
    <col min="10752" max="10752" width="10.625" style="7" customWidth="1"/>
    <col min="10753" max="10753" width="12.625" style="7" customWidth="1"/>
    <col min="10754" max="10756" width="14.25" style="7" customWidth="1"/>
    <col min="10757" max="10757" width="12.625" style="7" customWidth="1"/>
    <col min="10758" max="10759" width="4.625" style="7" customWidth="1"/>
    <col min="10760" max="11007" width="6.875" style="7"/>
    <col min="11008" max="11008" width="10.625" style="7" customWidth="1"/>
    <col min="11009" max="11009" width="12.625" style="7" customWidth="1"/>
    <col min="11010" max="11012" width="14.25" style="7" customWidth="1"/>
    <col min="11013" max="11013" width="12.625" style="7" customWidth="1"/>
    <col min="11014" max="11015" width="4.625" style="7" customWidth="1"/>
    <col min="11016" max="11263" width="6.875" style="7"/>
    <col min="11264" max="11264" width="10.625" style="7" customWidth="1"/>
    <col min="11265" max="11265" width="12.625" style="7" customWidth="1"/>
    <col min="11266" max="11268" width="14.25" style="7" customWidth="1"/>
    <col min="11269" max="11269" width="12.625" style="7" customWidth="1"/>
    <col min="11270" max="11271" width="4.625" style="7" customWidth="1"/>
    <col min="11272" max="11519" width="6.875" style="7"/>
    <col min="11520" max="11520" width="10.625" style="7" customWidth="1"/>
    <col min="11521" max="11521" width="12.625" style="7" customWidth="1"/>
    <col min="11522" max="11524" width="14.25" style="7" customWidth="1"/>
    <col min="11525" max="11525" width="12.625" style="7" customWidth="1"/>
    <col min="11526" max="11527" width="4.625" style="7" customWidth="1"/>
    <col min="11528" max="11775" width="6.875" style="7"/>
    <col min="11776" max="11776" width="10.625" style="7" customWidth="1"/>
    <col min="11777" max="11777" width="12.625" style="7" customWidth="1"/>
    <col min="11778" max="11780" width="14.25" style="7" customWidth="1"/>
    <col min="11781" max="11781" width="12.625" style="7" customWidth="1"/>
    <col min="11782" max="11783" width="4.625" style="7" customWidth="1"/>
    <col min="11784" max="12031" width="6.875" style="7"/>
    <col min="12032" max="12032" width="10.625" style="7" customWidth="1"/>
    <col min="12033" max="12033" width="12.625" style="7" customWidth="1"/>
    <col min="12034" max="12036" width="14.25" style="7" customWidth="1"/>
    <col min="12037" max="12037" width="12.625" style="7" customWidth="1"/>
    <col min="12038" max="12039" width="4.625" style="7" customWidth="1"/>
    <col min="12040" max="12287" width="6.875" style="7"/>
    <col min="12288" max="12288" width="10.625" style="7" customWidth="1"/>
    <col min="12289" max="12289" width="12.625" style="7" customWidth="1"/>
    <col min="12290" max="12292" width="14.25" style="7" customWidth="1"/>
    <col min="12293" max="12293" width="12.625" style="7" customWidth="1"/>
    <col min="12294" max="12295" width="4.625" style="7" customWidth="1"/>
    <col min="12296" max="12543" width="6.875" style="7"/>
    <col min="12544" max="12544" width="10.625" style="7" customWidth="1"/>
    <col min="12545" max="12545" width="12.625" style="7" customWidth="1"/>
    <col min="12546" max="12548" width="14.25" style="7" customWidth="1"/>
    <col min="12549" max="12549" width="12.625" style="7" customWidth="1"/>
    <col min="12550" max="12551" width="4.625" style="7" customWidth="1"/>
    <col min="12552" max="12799" width="6.875" style="7"/>
    <col min="12800" max="12800" width="10.625" style="7" customWidth="1"/>
    <col min="12801" max="12801" width="12.625" style="7" customWidth="1"/>
    <col min="12802" max="12804" width="14.25" style="7" customWidth="1"/>
    <col min="12805" max="12805" width="12.625" style="7" customWidth="1"/>
    <col min="12806" max="12807" width="4.625" style="7" customWidth="1"/>
    <col min="12808" max="13055" width="6.875" style="7"/>
    <col min="13056" max="13056" width="10.625" style="7" customWidth="1"/>
    <col min="13057" max="13057" width="12.625" style="7" customWidth="1"/>
    <col min="13058" max="13060" width="14.25" style="7" customWidth="1"/>
    <col min="13061" max="13061" width="12.625" style="7" customWidth="1"/>
    <col min="13062" max="13063" width="4.625" style="7" customWidth="1"/>
    <col min="13064" max="13311" width="6.875" style="7"/>
    <col min="13312" max="13312" width="10.625" style="7" customWidth="1"/>
    <col min="13313" max="13313" width="12.625" style="7" customWidth="1"/>
    <col min="13314" max="13316" width="14.25" style="7" customWidth="1"/>
    <col min="13317" max="13317" width="12.625" style="7" customWidth="1"/>
    <col min="13318" max="13319" width="4.625" style="7" customWidth="1"/>
    <col min="13320" max="13567" width="6.875" style="7"/>
    <col min="13568" max="13568" width="10.625" style="7" customWidth="1"/>
    <col min="13569" max="13569" width="12.625" style="7" customWidth="1"/>
    <col min="13570" max="13572" width="14.25" style="7" customWidth="1"/>
    <col min="13573" max="13573" width="12.625" style="7" customWidth="1"/>
    <col min="13574" max="13575" width="4.625" style="7" customWidth="1"/>
    <col min="13576" max="13823" width="6.875" style="7"/>
    <col min="13824" max="13824" width="10.625" style="7" customWidth="1"/>
    <col min="13825" max="13825" width="12.625" style="7" customWidth="1"/>
    <col min="13826" max="13828" width="14.25" style="7" customWidth="1"/>
    <col min="13829" max="13829" width="12.625" style="7" customWidth="1"/>
    <col min="13830" max="13831" width="4.625" style="7" customWidth="1"/>
    <col min="13832" max="14079" width="6.875" style="7"/>
    <col min="14080" max="14080" width="10.625" style="7" customWidth="1"/>
    <col min="14081" max="14081" width="12.625" style="7" customWidth="1"/>
    <col min="14082" max="14084" width="14.25" style="7" customWidth="1"/>
    <col min="14085" max="14085" width="12.625" style="7" customWidth="1"/>
    <col min="14086" max="14087" width="4.625" style="7" customWidth="1"/>
    <col min="14088" max="14335" width="6.875" style="7"/>
    <col min="14336" max="14336" width="10.625" style="7" customWidth="1"/>
    <col min="14337" max="14337" width="12.625" style="7" customWidth="1"/>
    <col min="14338" max="14340" width="14.25" style="7" customWidth="1"/>
    <col min="14341" max="14341" width="12.625" style="7" customWidth="1"/>
    <col min="14342" max="14343" width="4.625" style="7" customWidth="1"/>
    <col min="14344" max="14591" width="6.875" style="7"/>
    <col min="14592" max="14592" width="10.625" style="7" customWidth="1"/>
    <col min="14593" max="14593" width="12.625" style="7" customWidth="1"/>
    <col min="14594" max="14596" width="14.25" style="7" customWidth="1"/>
    <col min="14597" max="14597" width="12.625" style="7" customWidth="1"/>
    <col min="14598" max="14599" width="4.625" style="7" customWidth="1"/>
    <col min="14600" max="14847" width="6.875" style="7"/>
    <col min="14848" max="14848" width="10.625" style="7" customWidth="1"/>
    <col min="14849" max="14849" width="12.625" style="7" customWidth="1"/>
    <col min="14850" max="14852" width="14.25" style="7" customWidth="1"/>
    <col min="14853" max="14853" width="12.625" style="7" customWidth="1"/>
    <col min="14854" max="14855" width="4.625" style="7" customWidth="1"/>
    <col min="14856" max="15103" width="6.875" style="7"/>
    <col min="15104" max="15104" width="10.625" style="7" customWidth="1"/>
    <col min="15105" max="15105" width="12.625" style="7" customWidth="1"/>
    <col min="15106" max="15108" width="14.25" style="7" customWidth="1"/>
    <col min="15109" max="15109" width="12.625" style="7" customWidth="1"/>
    <col min="15110" max="15111" width="4.625" style="7" customWidth="1"/>
    <col min="15112" max="15359" width="6.875" style="7"/>
    <col min="15360" max="15360" width="10.625" style="7" customWidth="1"/>
    <col min="15361" max="15361" width="12.625" style="7" customWidth="1"/>
    <col min="15362" max="15364" width="14.25" style="7" customWidth="1"/>
    <col min="15365" max="15365" width="12.625" style="7" customWidth="1"/>
    <col min="15366" max="15367" width="4.625" style="7" customWidth="1"/>
    <col min="15368" max="15615" width="6.875" style="7"/>
    <col min="15616" max="15616" width="10.625" style="7" customWidth="1"/>
    <col min="15617" max="15617" width="12.625" style="7" customWidth="1"/>
    <col min="15618" max="15620" width="14.25" style="7" customWidth="1"/>
    <col min="15621" max="15621" width="12.625" style="7" customWidth="1"/>
    <col min="15622" max="15623" width="4.625" style="7" customWidth="1"/>
    <col min="15624" max="15871" width="6.875" style="7"/>
    <col min="15872" max="15872" width="10.625" style="7" customWidth="1"/>
    <col min="15873" max="15873" width="12.625" style="7" customWidth="1"/>
    <col min="15874" max="15876" width="14.25" style="7" customWidth="1"/>
    <col min="15877" max="15877" width="12.625" style="7" customWidth="1"/>
    <col min="15878" max="15879" width="4.625" style="7" customWidth="1"/>
    <col min="15880" max="16127" width="6.875" style="7"/>
    <col min="16128" max="16128" width="10.625" style="7" customWidth="1"/>
    <col min="16129" max="16129" width="12.625" style="7" customWidth="1"/>
    <col min="16130" max="16132" width="14.25" style="7" customWidth="1"/>
    <col min="16133" max="16133" width="12.625" style="7" customWidth="1"/>
    <col min="16134" max="16135" width="4.625" style="7" customWidth="1"/>
    <col min="16136" max="16384" width="6.875" style="7"/>
  </cols>
  <sheetData>
    <row r="1" spans="1:11" ht="30" customHeight="1">
      <c r="A1" s="172" t="s">
        <v>458</v>
      </c>
      <c r="B1" s="173"/>
      <c r="C1" s="173"/>
      <c r="D1" s="173"/>
      <c r="E1" s="173"/>
    </row>
    <row r="2" spans="1:11" ht="17.25" customHeight="1">
      <c r="A2" s="8"/>
      <c r="B2" s="8"/>
      <c r="C2" s="8"/>
      <c r="D2" s="8"/>
      <c r="E2" s="9" t="s">
        <v>15</v>
      </c>
    </row>
    <row r="3" spans="1:11" ht="23.25" customHeight="1">
      <c r="A3" s="174" t="s">
        <v>459</v>
      </c>
      <c r="B3" s="174"/>
      <c r="C3" s="175" t="s">
        <v>460</v>
      </c>
      <c r="D3" s="175"/>
      <c r="E3" s="175"/>
    </row>
    <row r="4" spans="1:11" ht="14.1" customHeight="1">
      <c r="A4" s="10" t="s">
        <v>461</v>
      </c>
      <c r="B4" s="10" t="s">
        <v>18</v>
      </c>
      <c r="C4" s="10" t="s">
        <v>129</v>
      </c>
      <c r="D4" s="10" t="s">
        <v>462</v>
      </c>
      <c r="E4" s="10" t="s">
        <v>463</v>
      </c>
    </row>
    <row r="5" spans="1:11" s="6" customFormat="1" ht="33" customHeight="1">
      <c r="A5" s="11"/>
      <c r="B5" s="12" t="s">
        <v>129</v>
      </c>
      <c r="C5" s="13">
        <f>D5+E5</f>
        <v>46579840.780000001</v>
      </c>
      <c r="D5" s="13">
        <f>D6+D11+D22+D30+D37+D51</f>
        <v>37974845.189999998</v>
      </c>
      <c r="E5" s="13">
        <f>E6+E22+E30+E37+E41+E44+E51+E57+E60+E11</f>
        <v>8604995.5899999999</v>
      </c>
    </row>
    <row r="6" spans="1:11" s="6" customFormat="1" ht="29.25" customHeight="1">
      <c r="A6" s="14">
        <v>501</v>
      </c>
      <c r="B6" s="15" t="s">
        <v>464</v>
      </c>
      <c r="C6" s="13">
        <f>SUM(C7:C10)</f>
        <v>16401743.470000001</v>
      </c>
      <c r="D6" s="13">
        <f>D7+D8+D9+D10</f>
        <v>16401743.470000001</v>
      </c>
      <c r="E6" s="13"/>
    </row>
    <row r="7" spans="1:11" s="6" customFormat="1" ht="14.1" customHeight="1">
      <c r="A7" s="15">
        <v>50101</v>
      </c>
      <c r="B7" s="15" t="s">
        <v>465</v>
      </c>
      <c r="C7" s="13">
        <f>D7+E7</f>
        <v>10578222.5</v>
      </c>
      <c r="D7" s="13">
        <v>10578222.5</v>
      </c>
      <c r="E7" s="13"/>
    </row>
    <row r="8" spans="1:11" s="6" customFormat="1" ht="14.1" customHeight="1">
      <c r="A8" s="14">
        <v>50102</v>
      </c>
      <c r="B8" s="15" t="s">
        <v>466</v>
      </c>
      <c r="C8" s="13">
        <f t="shared" ref="C8:C39" si="0">D8+E8</f>
        <v>3551106.73</v>
      </c>
      <c r="D8" s="13">
        <v>3551106.73</v>
      </c>
      <c r="E8" s="13"/>
    </row>
    <row r="9" spans="1:11" s="6" customFormat="1" ht="14.1" customHeight="1">
      <c r="A9" s="15">
        <v>50103</v>
      </c>
      <c r="B9" s="15" t="s">
        <v>467</v>
      </c>
      <c r="C9" s="13">
        <f t="shared" si="0"/>
        <v>1537919.24</v>
      </c>
      <c r="D9" s="13">
        <v>1537919.24</v>
      </c>
      <c r="E9" s="13"/>
    </row>
    <row r="10" spans="1:11" s="6" customFormat="1" ht="14.1" customHeight="1">
      <c r="A10" s="14">
        <v>50199</v>
      </c>
      <c r="B10" s="16" t="s">
        <v>468</v>
      </c>
      <c r="C10" s="13">
        <f t="shared" si="0"/>
        <v>734495</v>
      </c>
      <c r="D10" s="13">
        <v>734495</v>
      </c>
      <c r="E10" s="13"/>
    </row>
    <row r="11" spans="1:11" s="6" customFormat="1" ht="14.1" customHeight="1">
      <c r="A11" s="14" t="s">
        <v>469</v>
      </c>
      <c r="B11" s="15" t="s">
        <v>470</v>
      </c>
      <c r="C11" s="13">
        <f t="shared" si="0"/>
        <v>8147139.46</v>
      </c>
      <c r="D11" s="13"/>
      <c r="E11" s="13">
        <f>E12+E13+E14+E16+E17+E19+E20+E21</f>
        <v>8147139.46</v>
      </c>
      <c r="J11" s="23"/>
      <c r="K11" s="23"/>
    </row>
    <row r="12" spans="1:11" s="6" customFormat="1" ht="14.1" customHeight="1">
      <c r="A12" s="14" t="s">
        <v>471</v>
      </c>
      <c r="B12" s="16" t="s">
        <v>472</v>
      </c>
      <c r="C12" s="13">
        <f t="shared" si="0"/>
        <v>4550192.4000000004</v>
      </c>
      <c r="D12" s="13"/>
      <c r="E12" s="13">
        <v>4550192.4000000004</v>
      </c>
      <c r="J12" s="23"/>
      <c r="K12" s="23"/>
    </row>
    <row r="13" spans="1:11" s="6" customFormat="1" ht="14.1" customHeight="1">
      <c r="A13" s="14" t="s">
        <v>473</v>
      </c>
      <c r="B13" s="16" t="s">
        <v>474</v>
      </c>
      <c r="C13" s="13">
        <f t="shared" si="0"/>
        <v>0</v>
      </c>
      <c r="D13" s="13"/>
      <c r="E13" s="13"/>
      <c r="G13" s="17"/>
      <c r="J13" s="24"/>
      <c r="K13" s="24"/>
    </row>
    <row r="14" spans="1:11" s="6" customFormat="1" ht="14.1" customHeight="1">
      <c r="A14" s="14" t="s">
        <v>475</v>
      </c>
      <c r="B14" s="16" t="s">
        <v>476</v>
      </c>
      <c r="C14" s="13">
        <f t="shared" si="0"/>
        <v>39534.300000000003</v>
      </c>
      <c r="D14" s="18"/>
      <c r="E14" s="13">
        <v>39534.300000000003</v>
      </c>
    </row>
    <row r="15" spans="1:11" s="6" customFormat="1" ht="14.1" customHeight="1">
      <c r="A15" s="14" t="s">
        <v>477</v>
      </c>
      <c r="B15" s="16" t="s">
        <v>478</v>
      </c>
      <c r="C15" s="13">
        <f t="shared" si="0"/>
        <v>0</v>
      </c>
      <c r="D15" s="18"/>
      <c r="E15" s="13"/>
    </row>
    <row r="16" spans="1:11" s="6" customFormat="1" ht="14.1" customHeight="1">
      <c r="A16" s="14" t="s">
        <v>479</v>
      </c>
      <c r="B16" s="16" t="s">
        <v>480</v>
      </c>
      <c r="C16" s="13">
        <f t="shared" si="0"/>
        <v>877267.08</v>
      </c>
      <c r="D16" s="18"/>
      <c r="E16" s="13">
        <v>877267.08</v>
      </c>
    </row>
    <row r="17" spans="1:10" s="6" customFormat="1" ht="14.1" customHeight="1">
      <c r="A17" s="14" t="s">
        <v>481</v>
      </c>
      <c r="B17" s="16" t="s">
        <v>482</v>
      </c>
      <c r="C17" s="13">
        <f t="shared" si="0"/>
        <v>238275.62</v>
      </c>
      <c r="D17" s="18"/>
      <c r="E17" s="13">
        <v>238275.62</v>
      </c>
    </row>
    <row r="18" spans="1:10" s="6" customFormat="1" ht="14.1" customHeight="1">
      <c r="A18" s="14" t="s">
        <v>483</v>
      </c>
      <c r="B18" s="16" t="s">
        <v>484</v>
      </c>
      <c r="C18" s="13">
        <f t="shared" si="0"/>
        <v>0</v>
      </c>
      <c r="D18" s="18"/>
      <c r="E18" s="13"/>
    </row>
    <row r="19" spans="1:10" s="6" customFormat="1" ht="14.1" customHeight="1">
      <c r="A19" s="14" t="s">
        <v>485</v>
      </c>
      <c r="B19" s="16" t="s">
        <v>486</v>
      </c>
      <c r="C19" s="13">
        <f t="shared" si="0"/>
        <v>147328.85</v>
      </c>
      <c r="D19" s="18"/>
      <c r="E19" s="13">
        <v>147328.85</v>
      </c>
      <c r="J19" s="25"/>
    </row>
    <row r="20" spans="1:10" s="6" customFormat="1" ht="14.1" customHeight="1">
      <c r="A20" s="14" t="s">
        <v>487</v>
      </c>
      <c r="B20" s="16" t="s">
        <v>488</v>
      </c>
      <c r="C20" s="13">
        <f t="shared" si="0"/>
        <v>79735.56</v>
      </c>
      <c r="D20" s="18"/>
      <c r="E20" s="13">
        <v>79735.56</v>
      </c>
    </row>
    <row r="21" spans="1:10" s="6" customFormat="1" ht="14.1" customHeight="1">
      <c r="A21" s="14" t="s">
        <v>489</v>
      </c>
      <c r="B21" s="16" t="s">
        <v>490</v>
      </c>
      <c r="C21" s="13">
        <f t="shared" si="0"/>
        <v>2214805.65</v>
      </c>
      <c r="D21" s="18"/>
      <c r="E21" s="13">
        <v>2214805.65</v>
      </c>
    </row>
    <row r="22" spans="1:10" s="6" customFormat="1" ht="14.1" customHeight="1">
      <c r="A22" s="14" t="s">
        <v>491</v>
      </c>
      <c r="B22" s="19" t="s">
        <v>492</v>
      </c>
      <c r="C22" s="13">
        <f t="shared" si="0"/>
        <v>0</v>
      </c>
      <c r="D22" s="18"/>
      <c r="E22" s="18">
        <v>0</v>
      </c>
    </row>
    <row r="23" spans="1:10" s="6" customFormat="1" ht="14.1" customHeight="1">
      <c r="A23" s="14" t="s">
        <v>493</v>
      </c>
      <c r="B23" s="16" t="s">
        <v>494</v>
      </c>
      <c r="C23" s="13">
        <f t="shared" si="0"/>
        <v>0</v>
      </c>
      <c r="D23" s="18"/>
      <c r="E23" s="13"/>
      <c r="J23" s="17"/>
    </row>
    <row r="24" spans="1:10" s="6" customFormat="1" ht="14.1" customHeight="1">
      <c r="A24" s="14" t="s">
        <v>495</v>
      </c>
      <c r="B24" s="16" t="s">
        <v>496</v>
      </c>
      <c r="C24" s="13">
        <f t="shared" si="0"/>
        <v>0</v>
      </c>
      <c r="D24" s="18"/>
      <c r="E24" s="20"/>
    </row>
    <row r="25" spans="1:10" s="6" customFormat="1" ht="14.1" customHeight="1">
      <c r="A25" s="14" t="s">
        <v>497</v>
      </c>
      <c r="B25" s="16" t="s">
        <v>498</v>
      </c>
      <c r="C25" s="13">
        <f t="shared" si="0"/>
        <v>0</v>
      </c>
      <c r="D25" s="18"/>
      <c r="E25" s="20"/>
    </row>
    <row r="26" spans="1:10" s="6" customFormat="1" ht="14.1" customHeight="1">
      <c r="A26" s="14" t="s">
        <v>499</v>
      </c>
      <c r="B26" s="16" t="s">
        <v>500</v>
      </c>
      <c r="C26" s="13">
        <f t="shared" si="0"/>
        <v>0</v>
      </c>
      <c r="D26" s="18"/>
      <c r="E26" s="20"/>
    </row>
    <row r="27" spans="1:10" s="6" customFormat="1" ht="14.1" customHeight="1">
      <c r="A27" s="14" t="s">
        <v>501</v>
      </c>
      <c r="B27" s="16" t="s">
        <v>502</v>
      </c>
      <c r="C27" s="13">
        <f t="shared" si="0"/>
        <v>0</v>
      </c>
      <c r="D27" s="18"/>
      <c r="E27" s="13"/>
    </row>
    <row r="28" spans="1:10" s="6" customFormat="1" ht="14.1" customHeight="1">
      <c r="A28" s="14" t="s">
        <v>503</v>
      </c>
      <c r="B28" s="16" t="s">
        <v>504</v>
      </c>
      <c r="C28" s="13">
        <f t="shared" si="0"/>
        <v>0</v>
      </c>
      <c r="D28" s="18"/>
      <c r="E28" s="20"/>
    </row>
    <row r="29" spans="1:10" s="6" customFormat="1" ht="14.1" customHeight="1">
      <c r="A29" s="14" t="s">
        <v>505</v>
      </c>
      <c r="B29" s="16" t="s">
        <v>506</v>
      </c>
      <c r="C29" s="13">
        <f t="shared" si="0"/>
        <v>0</v>
      </c>
      <c r="D29" s="18"/>
      <c r="E29" s="13"/>
    </row>
    <row r="30" spans="1:10" s="6" customFormat="1" ht="14.1" customHeight="1">
      <c r="A30" s="14" t="s">
        <v>507</v>
      </c>
      <c r="B30" s="16" t="s">
        <v>508</v>
      </c>
      <c r="C30" s="13">
        <f t="shared" si="0"/>
        <v>0</v>
      </c>
      <c r="D30" s="18">
        <v>0</v>
      </c>
      <c r="E30" s="20"/>
    </row>
    <row r="31" spans="1:10" s="6" customFormat="1" ht="14.1" customHeight="1">
      <c r="A31" s="14" t="s">
        <v>509</v>
      </c>
      <c r="B31" s="16" t="s">
        <v>494</v>
      </c>
      <c r="C31" s="13">
        <f t="shared" si="0"/>
        <v>0</v>
      </c>
      <c r="D31" s="18"/>
      <c r="E31" s="13"/>
    </row>
    <row r="32" spans="1:10" s="6" customFormat="1" ht="14.1" customHeight="1">
      <c r="A32" s="14" t="s">
        <v>510</v>
      </c>
      <c r="B32" s="16" t="s">
        <v>496</v>
      </c>
      <c r="C32" s="13">
        <f t="shared" si="0"/>
        <v>0</v>
      </c>
      <c r="D32" s="18"/>
      <c r="E32" s="20"/>
    </row>
    <row r="33" spans="1:7" s="6" customFormat="1" ht="14.1" customHeight="1">
      <c r="A33" s="14" t="s">
        <v>511</v>
      </c>
      <c r="B33" s="16" t="s">
        <v>498</v>
      </c>
      <c r="C33" s="13">
        <f t="shared" si="0"/>
        <v>0</v>
      </c>
      <c r="D33" s="13"/>
      <c r="E33" s="13"/>
    </row>
    <row r="34" spans="1:7" s="6" customFormat="1" ht="14.1" customHeight="1">
      <c r="A34" s="14" t="s">
        <v>512</v>
      </c>
      <c r="B34" s="16" t="s">
        <v>502</v>
      </c>
      <c r="C34" s="13">
        <f t="shared" si="0"/>
        <v>0</v>
      </c>
      <c r="D34" s="13"/>
      <c r="E34" s="13"/>
    </row>
    <row r="35" spans="1:7" s="6" customFormat="1" ht="14.1" customHeight="1">
      <c r="A35" s="14" t="s">
        <v>513</v>
      </c>
      <c r="B35" s="16" t="s">
        <v>504</v>
      </c>
      <c r="C35" s="13">
        <f t="shared" si="0"/>
        <v>0</v>
      </c>
      <c r="D35" s="13"/>
      <c r="E35" s="13"/>
    </row>
    <row r="36" spans="1:7" s="6" customFormat="1" ht="14.1" customHeight="1">
      <c r="A36" s="14" t="s">
        <v>514</v>
      </c>
      <c r="B36" s="16" t="s">
        <v>506</v>
      </c>
      <c r="C36" s="13">
        <f t="shared" si="0"/>
        <v>0</v>
      </c>
      <c r="D36" s="13"/>
      <c r="E36" s="13"/>
    </row>
    <row r="37" spans="1:7" s="6" customFormat="1" ht="14.1" customHeight="1">
      <c r="A37" s="14" t="s">
        <v>515</v>
      </c>
      <c r="B37" s="16" t="s">
        <v>516</v>
      </c>
      <c r="C37" s="13">
        <f t="shared" si="0"/>
        <v>8001382.8499999996</v>
      </c>
      <c r="D37" s="13">
        <f>D38+D39+D40</f>
        <v>7543526.7199999997</v>
      </c>
      <c r="E37" s="13">
        <v>457856.13</v>
      </c>
    </row>
    <row r="38" spans="1:7" s="6" customFormat="1" ht="14.1" customHeight="1">
      <c r="A38" s="14" t="s">
        <v>517</v>
      </c>
      <c r="B38" s="16" t="s">
        <v>518</v>
      </c>
      <c r="C38" s="13">
        <f t="shared" si="0"/>
        <v>7543526.7199999997</v>
      </c>
      <c r="D38" s="13">
        <v>7543526.7199999997</v>
      </c>
      <c r="E38" s="13"/>
    </row>
    <row r="39" spans="1:7" s="6" customFormat="1" ht="14.1" customHeight="1">
      <c r="A39" s="14" t="s">
        <v>519</v>
      </c>
      <c r="B39" s="16" t="s">
        <v>520</v>
      </c>
      <c r="C39" s="13">
        <f t="shared" si="0"/>
        <v>457856.13</v>
      </c>
      <c r="D39" s="13"/>
      <c r="E39" s="13">
        <v>457856.13</v>
      </c>
    </row>
    <row r="40" spans="1:7" s="6" customFormat="1" ht="14.1" customHeight="1">
      <c r="A40" s="14" t="s">
        <v>521</v>
      </c>
      <c r="B40" s="16" t="s">
        <v>522</v>
      </c>
      <c r="C40" s="13">
        <f t="shared" ref="C40:C56" si="1">D40+E40</f>
        <v>0</v>
      </c>
      <c r="D40" s="13"/>
      <c r="E40" s="13"/>
    </row>
    <row r="41" spans="1:7" s="6" customFormat="1" ht="14.1" customHeight="1">
      <c r="A41" s="14" t="s">
        <v>523</v>
      </c>
      <c r="B41" s="16" t="s">
        <v>524</v>
      </c>
      <c r="C41" s="13">
        <f t="shared" si="1"/>
        <v>0</v>
      </c>
      <c r="D41" s="13">
        <v>0</v>
      </c>
      <c r="E41" s="13"/>
    </row>
    <row r="42" spans="1:7" s="6" customFormat="1" ht="14.1" customHeight="1">
      <c r="A42" s="14" t="s">
        <v>525</v>
      </c>
      <c r="B42" s="16" t="s">
        <v>526</v>
      </c>
      <c r="C42" s="13">
        <f t="shared" si="1"/>
        <v>0</v>
      </c>
      <c r="D42" s="13"/>
      <c r="E42" s="13"/>
      <c r="G42" s="17"/>
    </row>
    <row r="43" spans="1:7" s="6" customFormat="1" ht="14.1" customHeight="1">
      <c r="A43" s="14" t="s">
        <v>527</v>
      </c>
      <c r="B43" s="16" t="s">
        <v>528</v>
      </c>
      <c r="C43" s="13">
        <f t="shared" si="1"/>
        <v>0</v>
      </c>
      <c r="D43" s="13"/>
      <c r="E43" s="13"/>
    </row>
    <row r="44" spans="1:7" s="6" customFormat="1" ht="14.1" customHeight="1">
      <c r="A44" s="14" t="s">
        <v>529</v>
      </c>
      <c r="B44" s="16" t="s">
        <v>530</v>
      </c>
      <c r="C44" s="13">
        <f t="shared" si="1"/>
        <v>0</v>
      </c>
      <c r="D44" s="13">
        <v>0</v>
      </c>
      <c r="E44" s="13"/>
    </row>
    <row r="45" spans="1:7" s="6" customFormat="1" ht="14.1" customHeight="1">
      <c r="A45" s="14" t="s">
        <v>531</v>
      </c>
      <c r="B45" s="16" t="s">
        <v>532</v>
      </c>
      <c r="C45" s="13">
        <f t="shared" si="1"/>
        <v>0</v>
      </c>
      <c r="D45" s="13"/>
      <c r="E45" s="13"/>
    </row>
    <row r="46" spans="1:7" s="6" customFormat="1" ht="14.1" customHeight="1">
      <c r="A46" s="14" t="s">
        <v>533</v>
      </c>
      <c r="B46" s="16" t="s">
        <v>534</v>
      </c>
      <c r="C46" s="13">
        <f t="shared" si="1"/>
        <v>0</v>
      </c>
      <c r="D46" s="13"/>
      <c r="E46" s="13"/>
    </row>
    <row r="47" spans="1:7" s="6" customFormat="1" ht="14.1" customHeight="1">
      <c r="A47" s="14" t="s">
        <v>535</v>
      </c>
      <c r="B47" s="16" t="s">
        <v>536</v>
      </c>
      <c r="C47" s="13">
        <f t="shared" si="1"/>
        <v>0</v>
      </c>
      <c r="D47" s="13"/>
      <c r="E47" s="13"/>
    </row>
    <row r="48" spans="1:7" s="6" customFormat="1" ht="14.1" customHeight="1">
      <c r="A48" s="14" t="s">
        <v>537</v>
      </c>
      <c r="B48" s="16" t="s">
        <v>538</v>
      </c>
      <c r="C48" s="13">
        <f t="shared" si="1"/>
        <v>0</v>
      </c>
      <c r="D48" s="13">
        <v>0</v>
      </c>
      <c r="E48" s="13"/>
    </row>
    <row r="49" spans="1:5" s="6" customFormat="1" ht="14.1" customHeight="1">
      <c r="A49" s="14" t="s">
        <v>539</v>
      </c>
      <c r="B49" s="16" t="s">
        <v>540</v>
      </c>
      <c r="C49" s="13">
        <f t="shared" si="1"/>
        <v>0</v>
      </c>
      <c r="D49" s="13"/>
      <c r="E49" s="13"/>
    </row>
    <row r="50" spans="1:5" s="6" customFormat="1" ht="14.1" customHeight="1">
      <c r="A50" s="14" t="s">
        <v>541</v>
      </c>
      <c r="B50" s="16" t="s">
        <v>542</v>
      </c>
      <c r="C50" s="13">
        <f t="shared" si="1"/>
        <v>0</v>
      </c>
      <c r="D50" s="13"/>
      <c r="E50" s="13"/>
    </row>
    <row r="51" spans="1:5" s="6" customFormat="1" ht="15" customHeight="1">
      <c r="A51" s="14" t="s">
        <v>543</v>
      </c>
      <c r="B51" s="16" t="s">
        <v>544</v>
      </c>
      <c r="C51" s="13">
        <f t="shared" si="1"/>
        <v>14029575</v>
      </c>
      <c r="D51" s="13">
        <f>SUM(D52:D56)</f>
        <v>14029575</v>
      </c>
      <c r="E51" s="13"/>
    </row>
    <row r="52" spans="1:5" s="6" customFormat="1" ht="12.75" customHeight="1">
      <c r="A52" s="14" t="s">
        <v>545</v>
      </c>
      <c r="B52" s="16" t="s">
        <v>546</v>
      </c>
      <c r="C52" s="13">
        <f t="shared" si="1"/>
        <v>12761225</v>
      </c>
      <c r="D52" s="13">
        <v>12761225</v>
      </c>
      <c r="E52" s="13"/>
    </row>
    <row r="53" spans="1:5" s="6" customFormat="1" ht="12.75" customHeight="1">
      <c r="A53" s="14" t="s">
        <v>547</v>
      </c>
      <c r="B53" s="16" t="s">
        <v>548</v>
      </c>
      <c r="C53" s="13">
        <f t="shared" si="1"/>
        <v>0</v>
      </c>
      <c r="D53" s="13"/>
      <c r="E53" s="13"/>
    </row>
    <row r="54" spans="1:5" s="6" customFormat="1" ht="12.75" customHeight="1">
      <c r="A54" s="14" t="s">
        <v>549</v>
      </c>
      <c r="B54" s="16" t="s">
        <v>550</v>
      </c>
      <c r="C54" s="13">
        <f t="shared" si="1"/>
        <v>0</v>
      </c>
      <c r="D54" s="13"/>
      <c r="E54" s="13"/>
    </row>
    <row r="55" spans="1:5" s="6" customFormat="1" ht="12.75" customHeight="1">
      <c r="A55" s="14" t="s">
        <v>551</v>
      </c>
      <c r="B55" s="16" t="s">
        <v>552</v>
      </c>
      <c r="C55" s="13">
        <f t="shared" si="1"/>
        <v>0</v>
      </c>
      <c r="D55" s="13"/>
      <c r="E55" s="13"/>
    </row>
    <row r="56" spans="1:5" s="6" customFormat="1" ht="12.75" customHeight="1">
      <c r="A56" s="14" t="s">
        <v>553</v>
      </c>
      <c r="B56" s="16" t="s">
        <v>554</v>
      </c>
      <c r="C56" s="13">
        <f t="shared" si="1"/>
        <v>1268350</v>
      </c>
      <c r="D56" s="13">
        <v>1268350</v>
      </c>
      <c r="E56" s="13"/>
    </row>
    <row r="57" spans="1:5" s="6" customFormat="1" ht="12.75" customHeight="1">
      <c r="A57" s="14" t="s">
        <v>555</v>
      </c>
      <c r="B57" s="16" t="s">
        <v>556</v>
      </c>
      <c r="C57" s="21"/>
      <c r="D57" s="13"/>
      <c r="E57" s="13"/>
    </row>
    <row r="58" spans="1:5" s="6" customFormat="1" ht="12.75" customHeight="1">
      <c r="A58" s="14" t="s">
        <v>557</v>
      </c>
      <c r="B58" s="16" t="s">
        <v>558</v>
      </c>
      <c r="C58" s="21"/>
      <c r="D58" s="13"/>
      <c r="E58" s="13"/>
    </row>
    <row r="59" spans="1:5" s="6" customFormat="1" ht="12.75" customHeight="1">
      <c r="A59" s="14" t="s">
        <v>559</v>
      </c>
      <c r="B59" s="16" t="s">
        <v>560</v>
      </c>
      <c r="C59" s="21"/>
      <c r="D59" s="13">
        <v>0</v>
      </c>
      <c r="E59" s="13"/>
    </row>
    <row r="60" spans="1:5" s="6" customFormat="1" ht="12.75" customHeight="1">
      <c r="A60" s="14" t="s">
        <v>561</v>
      </c>
      <c r="B60" s="16" t="s">
        <v>562</v>
      </c>
      <c r="C60" s="21"/>
      <c r="D60" s="22"/>
      <c r="E60" s="21"/>
    </row>
    <row r="61" spans="1:5" s="6" customFormat="1" ht="12.75" customHeight="1">
      <c r="A61" s="14" t="s">
        <v>563</v>
      </c>
      <c r="B61" s="16" t="s">
        <v>564</v>
      </c>
      <c r="C61" s="21"/>
      <c r="D61" s="22"/>
      <c r="E61" s="21"/>
    </row>
    <row r="62" spans="1:5" s="6" customFormat="1" ht="12.75" customHeight="1">
      <c r="A62" s="14" t="s">
        <v>565</v>
      </c>
      <c r="B62" s="16" t="s">
        <v>566</v>
      </c>
      <c r="C62" s="21"/>
      <c r="D62" s="22"/>
      <c r="E62" s="21"/>
    </row>
    <row r="63" spans="1:5" s="6" customFormat="1" ht="12.75" customHeight="1">
      <c r="A63" s="14" t="s">
        <v>567</v>
      </c>
      <c r="B63" s="16" t="s">
        <v>568</v>
      </c>
      <c r="C63" s="21"/>
      <c r="D63" s="22">
        <v>0</v>
      </c>
      <c r="E63" s="21"/>
    </row>
    <row r="64" spans="1:5" s="6" customFormat="1" ht="12.75" customHeight="1">
      <c r="A64" s="14" t="s">
        <v>569</v>
      </c>
      <c r="B64" s="16" t="s">
        <v>570</v>
      </c>
      <c r="C64" s="21"/>
      <c r="D64" s="22"/>
      <c r="E64" s="21"/>
    </row>
    <row r="65" spans="1:5" s="6" customFormat="1" ht="12.75" customHeight="1">
      <c r="A65" s="14" t="s">
        <v>571</v>
      </c>
      <c r="B65" s="16" t="s">
        <v>572</v>
      </c>
      <c r="C65" s="21"/>
      <c r="D65" s="22"/>
      <c r="E65" s="21"/>
    </row>
    <row r="66" spans="1:5" s="6" customFormat="1" ht="12.75" customHeight="1">
      <c r="A66" s="14" t="s">
        <v>573</v>
      </c>
      <c r="B66" s="16" t="s">
        <v>574</v>
      </c>
      <c r="C66" s="21"/>
      <c r="D66" s="22">
        <v>0</v>
      </c>
      <c r="E66" s="21"/>
    </row>
    <row r="67" spans="1:5" s="6" customFormat="1" ht="12.75" customHeight="1">
      <c r="A67" s="14" t="s">
        <v>575</v>
      </c>
      <c r="B67" s="16" t="s">
        <v>576</v>
      </c>
      <c r="C67" s="21"/>
      <c r="D67" s="22"/>
      <c r="E67" s="21"/>
    </row>
    <row r="68" spans="1:5" s="6" customFormat="1" ht="12.75" customHeight="1">
      <c r="A68" s="14" t="s">
        <v>577</v>
      </c>
      <c r="B68" s="26" t="s">
        <v>578</v>
      </c>
      <c r="C68" s="21"/>
      <c r="D68" s="22"/>
      <c r="E68" s="21"/>
    </row>
    <row r="69" spans="1:5" s="6" customFormat="1" ht="12.75" customHeight="1">
      <c r="A69" s="14" t="s">
        <v>579</v>
      </c>
      <c r="B69" s="16" t="s">
        <v>400</v>
      </c>
      <c r="C69" s="21"/>
      <c r="D69" s="27"/>
      <c r="E69" s="21"/>
    </row>
    <row r="70" spans="1:5" s="6" customFormat="1" ht="12.75" customHeight="1">
      <c r="C70" s="28"/>
      <c r="D70" s="28"/>
      <c r="E70" s="28"/>
    </row>
    <row r="71" spans="1:5" s="6" customFormat="1" ht="12.75" customHeight="1">
      <c r="C71" s="28"/>
      <c r="D71" s="28"/>
      <c r="E71" s="28"/>
    </row>
    <row r="72" spans="1:5" s="6" customFormat="1" ht="12.75" customHeight="1">
      <c r="C72" s="28"/>
      <c r="D72" s="28"/>
      <c r="E72" s="28"/>
    </row>
    <row r="73" spans="1:5" s="6" customFormat="1" ht="12.75" customHeight="1">
      <c r="C73" s="28"/>
      <c r="D73" s="28"/>
      <c r="E73" s="28"/>
    </row>
    <row r="74" spans="1:5" s="6" customFormat="1" ht="12.75" customHeight="1">
      <c r="C74" s="28"/>
      <c r="D74" s="28"/>
      <c r="E74" s="28"/>
    </row>
    <row r="75" spans="1:5" s="6" customFormat="1" ht="12.75" customHeight="1">
      <c r="C75" s="28"/>
      <c r="D75" s="28"/>
      <c r="E75" s="28"/>
    </row>
    <row r="76" spans="1:5" s="6" customFormat="1" ht="12.75" customHeight="1">
      <c r="C76" s="28"/>
      <c r="D76" s="28"/>
      <c r="E76" s="28"/>
    </row>
    <row r="77" spans="1:5" s="6" customFormat="1" ht="12.75" customHeight="1">
      <c r="C77" s="28"/>
      <c r="D77" s="28"/>
      <c r="E77" s="28"/>
    </row>
    <row r="78" spans="1:5" s="6" customFormat="1" ht="12.75" customHeight="1">
      <c r="C78" s="28"/>
      <c r="D78" s="28"/>
      <c r="E78" s="28"/>
    </row>
    <row r="79" spans="1:5" s="6" customFormat="1" ht="12.75" customHeight="1">
      <c r="C79" s="28"/>
      <c r="D79" s="28"/>
      <c r="E79" s="28"/>
    </row>
    <row r="80" spans="1:5" ht="12.75" customHeight="1">
      <c r="C80" s="29"/>
      <c r="D80" s="29"/>
      <c r="E80" s="29"/>
    </row>
    <row r="81" spans="3:5" ht="12.75" customHeight="1">
      <c r="C81" s="29"/>
      <c r="D81" s="29"/>
      <c r="E81" s="29"/>
    </row>
    <row r="82" spans="3:5" ht="12.75" customHeight="1">
      <c r="C82" s="29"/>
      <c r="D82" s="29"/>
      <c r="E82" s="29"/>
    </row>
    <row r="83" spans="3:5" ht="12.75" customHeight="1">
      <c r="C83" s="29"/>
      <c r="D83" s="29"/>
      <c r="E83" s="29"/>
    </row>
  </sheetData>
  <mergeCells count="3">
    <mergeCell ref="A1:E1"/>
    <mergeCell ref="A3:B3"/>
    <mergeCell ref="C3:E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33" orientation="portrait" useFirstPageNumber="1" r:id="rId1"/>
  <headerFooter alignWithMargins="0">
    <oddFooter>&amp;C第17页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D10" sqref="D10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76" t="s">
        <v>580</v>
      </c>
      <c r="B1" s="176"/>
      <c r="C1" s="176"/>
      <c r="D1" s="176"/>
      <c r="E1" s="176"/>
      <c r="F1" s="176"/>
      <c r="G1" s="176"/>
    </row>
    <row r="2" spans="1:7" ht="25.5" customHeight="1">
      <c r="A2" s="2"/>
      <c r="B2" s="2"/>
      <c r="G2" s="3" t="s">
        <v>581</v>
      </c>
    </row>
    <row r="3" spans="1:7" ht="33.75" customHeight="1">
      <c r="A3" s="177" t="s">
        <v>582</v>
      </c>
      <c r="B3" s="177" t="s">
        <v>583</v>
      </c>
      <c r="C3" s="177"/>
      <c r="D3" s="177"/>
      <c r="E3" s="177" t="s">
        <v>584</v>
      </c>
      <c r="F3" s="177"/>
      <c r="G3" s="177"/>
    </row>
    <row r="4" spans="1:7" ht="33.75" customHeight="1">
      <c r="A4" s="177"/>
      <c r="B4" s="4" t="s">
        <v>585</v>
      </c>
      <c r="C4" s="4" t="s">
        <v>586</v>
      </c>
      <c r="D4" s="4" t="s">
        <v>587</v>
      </c>
      <c r="E4" s="4" t="s">
        <v>585</v>
      </c>
      <c r="F4" s="4" t="s">
        <v>586</v>
      </c>
      <c r="G4" s="4" t="s">
        <v>587</v>
      </c>
    </row>
    <row r="5" spans="1:7" ht="38.25" customHeight="1">
      <c r="A5" s="4" t="s">
        <v>588</v>
      </c>
      <c r="B5" s="5"/>
      <c r="C5" s="5"/>
      <c r="D5" s="5"/>
      <c r="E5" s="5"/>
      <c r="F5" s="5"/>
      <c r="G5" s="5"/>
    </row>
    <row r="6" spans="1:7">
      <c r="A6" s="1" t="s">
        <v>108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0" orientation="landscape" useFirstPageNumber="1"/>
  <headerFooter>
    <oddFooter>&amp;C第 18页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Zeros="0" workbookViewId="0">
      <selection activeCell="K12" sqref="K12"/>
    </sheetView>
  </sheetViews>
  <sheetFormatPr defaultColWidth="9" defaultRowHeight="14.25"/>
  <cols>
    <col min="1" max="1" width="27.625" style="56" customWidth="1"/>
    <col min="2" max="2" width="15.375" style="91" customWidth="1"/>
    <col min="3" max="3" width="16.625" style="91" customWidth="1"/>
    <col min="4" max="4" width="13.125" style="56" customWidth="1"/>
    <col min="5" max="5" width="22.25" style="56" customWidth="1"/>
    <col min="6" max="6" width="17.75" style="56" customWidth="1"/>
    <col min="7" max="7" width="17.5" style="56" customWidth="1"/>
    <col min="8" max="8" width="12.75" style="56" customWidth="1"/>
    <col min="9" max="233" width="9" style="56"/>
    <col min="234" max="234" width="25.5" style="56" customWidth="1"/>
    <col min="235" max="235" width="8.5" style="56" customWidth="1"/>
    <col min="236" max="236" width="9.5" style="56" customWidth="1"/>
    <col min="237" max="237" width="6.75" style="56" customWidth="1"/>
    <col min="238" max="238" width="22.25" style="56" customWidth="1"/>
    <col min="239" max="240" width="9.5" style="56" customWidth="1"/>
    <col min="241" max="241" width="7.375" style="56" customWidth="1"/>
    <col min="242" max="242" width="12.625" style="56" customWidth="1"/>
    <col min="243" max="489" width="9" style="56"/>
    <col min="490" max="490" width="25.5" style="56" customWidth="1"/>
    <col min="491" max="491" width="8.5" style="56" customWidth="1"/>
    <col min="492" max="492" width="9.5" style="56" customWidth="1"/>
    <col min="493" max="493" width="6.75" style="56" customWidth="1"/>
    <col min="494" max="494" width="22.25" style="56" customWidth="1"/>
    <col min="495" max="496" width="9.5" style="56" customWidth="1"/>
    <col min="497" max="497" width="7.375" style="56" customWidth="1"/>
    <col min="498" max="498" width="12.625" style="56" customWidth="1"/>
    <col min="499" max="745" width="9" style="56"/>
    <col min="746" max="746" width="25.5" style="56" customWidth="1"/>
    <col min="747" max="747" width="8.5" style="56" customWidth="1"/>
    <col min="748" max="748" width="9.5" style="56" customWidth="1"/>
    <col min="749" max="749" width="6.75" style="56" customWidth="1"/>
    <col min="750" max="750" width="22.25" style="56" customWidth="1"/>
    <col min="751" max="752" width="9.5" style="56" customWidth="1"/>
    <col min="753" max="753" width="7.375" style="56" customWidth="1"/>
    <col min="754" max="754" width="12.625" style="56" customWidth="1"/>
    <col min="755" max="1001" width="9" style="56"/>
    <col min="1002" max="1002" width="25.5" style="56" customWidth="1"/>
    <col min="1003" max="1003" width="8.5" style="56" customWidth="1"/>
    <col min="1004" max="1004" width="9.5" style="56" customWidth="1"/>
    <col min="1005" max="1005" width="6.75" style="56" customWidth="1"/>
    <col min="1006" max="1006" width="22.25" style="56" customWidth="1"/>
    <col min="1007" max="1008" width="9.5" style="56" customWidth="1"/>
    <col min="1009" max="1009" width="7.375" style="56" customWidth="1"/>
    <col min="1010" max="1010" width="12.625" style="56" customWidth="1"/>
    <col min="1011" max="1257" width="9" style="56"/>
    <col min="1258" max="1258" width="25.5" style="56" customWidth="1"/>
    <col min="1259" max="1259" width="8.5" style="56" customWidth="1"/>
    <col min="1260" max="1260" width="9.5" style="56" customWidth="1"/>
    <col min="1261" max="1261" width="6.75" style="56" customWidth="1"/>
    <col min="1262" max="1262" width="22.25" style="56" customWidth="1"/>
    <col min="1263" max="1264" width="9.5" style="56" customWidth="1"/>
    <col min="1265" max="1265" width="7.375" style="56" customWidth="1"/>
    <col min="1266" max="1266" width="12.625" style="56" customWidth="1"/>
    <col min="1267" max="1513" width="9" style="56"/>
    <col min="1514" max="1514" width="25.5" style="56" customWidth="1"/>
    <col min="1515" max="1515" width="8.5" style="56" customWidth="1"/>
    <col min="1516" max="1516" width="9.5" style="56" customWidth="1"/>
    <col min="1517" max="1517" width="6.75" style="56" customWidth="1"/>
    <col min="1518" max="1518" width="22.25" style="56" customWidth="1"/>
    <col min="1519" max="1520" width="9.5" style="56" customWidth="1"/>
    <col min="1521" max="1521" width="7.375" style="56" customWidth="1"/>
    <col min="1522" max="1522" width="12.625" style="56" customWidth="1"/>
    <col min="1523" max="1769" width="9" style="56"/>
    <col min="1770" max="1770" width="25.5" style="56" customWidth="1"/>
    <col min="1771" max="1771" width="8.5" style="56" customWidth="1"/>
    <col min="1772" max="1772" width="9.5" style="56" customWidth="1"/>
    <col min="1773" max="1773" width="6.75" style="56" customWidth="1"/>
    <col min="1774" max="1774" width="22.25" style="56" customWidth="1"/>
    <col min="1775" max="1776" width="9.5" style="56" customWidth="1"/>
    <col min="1777" max="1777" width="7.375" style="56" customWidth="1"/>
    <col min="1778" max="1778" width="12.625" style="56" customWidth="1"/>
    <col min="1779" max="2025" width="9" style="56"/>
    <col min="2026" max="2026" width="25.5" style="56" customWidth="1"/>
    <col min="2027" max="2027" width="8.5" style="56" customWidth="1"/>
    <col min="2028" max="2028" width="9.5" style="56" customWidth="1"/>
    <col min="2029" max="2029" width="6.75" style="56" customWidth="1"/>
    <col min="2030" max="2030" width="22.25" style="56" customWidth="1"/>
    <col min="2031" max="2032" width="9.5" style="56" customWidth="1"/>
    <col min="2033" max="2033" width="7.375" style="56" customWidth="1"/>
    <col min="2034" max="2034" width="12.625" style="56" customWidth="1"/>
    <col min="2035" max="2281" width="9" style="56"/>
    <col min="2282" max="2282" width="25.5" style="56" customWidth="1"/>
    <col min="2283" max="2283" width="8.5" style="56" customWidth="1"/>
    <col min="2284" max="2284" width="9.5" style="56" customWidth="1"/>
    <col min="2285" max="2285" width="6.75" style="56" customWidth="1"/>
    <col min="2286" max="2286" width="22.25" style="56" customWidth="1"/>
    <col min="2287" max="2288" width="9.5" style="56" customWidth="1"/>
    <col min="2289" max="2289" width="7.375" style="56" customWidth="1"/>
    <col min="2290" max="2290" width="12.625" style="56" customWidth="1"/>
    <col min="2291" max="2537" width="9" style="56"/>
    <col min="2538" max="2538" width="25.5" style="56" customWidth="1"/>
    <col min="2539" max="2539" width="8.5" style="56" customWidth="1"/>
    <col min="2540" max="2540" width="9.5" style="56" customWidth="1"/>
    <col min="2541" max="2541" width="6.75" style="56" customWidth="1"/>
    <col min="2542" max="2542" width="22.25" style="56" customWidth="1"/>
    <col min="2543" max="2544" width="9.5" style="56" customWidth="1"/>
    <col min="2545" max="2545" width="7.375" style="56" customWidth="1"/>
    <col min="2546" max="2546" width="12.625" style="56" customWidth="1"/>
    <col min="2547" max="2793" width="9" style="56"/>
    <col min="2794" max="2794" width="25.5" style="56" customWidth="1"/>
    <col min="2795" max="2795" width="8.5" style="56" customWidth="1"/>
    <col min="2796" max="2796" width="9.5" style="56" customWidth="1"/>
    <col min="2797" max="2797" width="6.75" style="56" customWidth="1"/>
    <col min="2798" max="2798" width="22.25" style="56" customWidth="1"/>
    <col min="2799" max="2800" width="9.5" style="56" customWidth="1"/>
    <col min="2801" max="2801" width="7.375" style="56" customWidth="1"/>
    <col min="2802" max="2802" width="12.625" style="56" customWidth="1"/>
    <col min="2803" max="3049" width="9" style="56"/>
    <col min="3050" max="3050" width="25.5" style="56" customWidth="1"/>
    <col min="3051" max="3051" width="8.5" style="56" customWidth="1"/>
    <col min="3052" max="3052" width="9.5" style="56" customWidth="1"/>
    <col min="3053" max="3053" width="6.75" style="56" customWidth="1"/>
    <col min="3054" max="3054" width="22.25" style="56" customWidth="1"/>
    <col min="3055" max="3056" width="9.5" style="56" customWidth="1"/>
    <col min="3057" max="3057" width="7.375" style="56" customWidth="1"/>
    <col min="3058" max="3058" width="12.625" style="56" customWidth="1"/>
    <col min="3059" max="3305" width="9" style="56"/>
    <col min="3306" max="3306" width="25.5" style="56" customWidth="1"/>
    <col min="3307" max="3307" width="8.5" style="56" customWidth="1"/>
    <col min="3308" max="3308" width="9.5" style="56" customWidth="1"/>
    <col min="3309" max="3309" width="6.75" style="56" customWidth="1"/>
    <col min="3310" max="3310" width="22.25" style="56" customWidth="1"/>
    <col min="3311" max="3312" width="9.5" style="56" customWidth="1"/>
    <col min="3313" max="3313" width="7.375" style="56" customWidth="1"/>
    <col min="3314" max="3314" width="12.625" style="56" customWidth="1"/>
    <col min="3315" max="3561" width="9" style="56"/>
    <col min="3562" max="3562" width="25.5" style="56" customWidth="1"/>
    <col min="3563" max="3563" width="8.5" style="56" customWidth="1"/>
    <col min="3564" max="3564" width="9.5" style="56" customWidth="1"/>
    <col min="3565" max="3565" width="6.75" style="56" customWidth="1"/>
    <col min="3566" max="3566" width="22.25" style="56" customWidth="1"/>
    <col min="3567" max="3568" width="9.5" style="56" customWidth="1"/>
    <col min="3569" max="3569" width="7.375" style="56" customWidth="1"/>
    <col min="3570" max="3570" width="12.625" style="56" customWidth="1"/>
    <col min="3571" max="3817" width="9" style="56"/>
    <col min="3818" max="3818" width="25.5" style="56" customWidth="1"/>
    <col min="3819" max="3819" width="8.5" style="56" customWidth="1"/>
    <col min="3820" max="3820" width="9.5" style="56" customWidth="1"/>
    <col min="3821" max="3821" width="6.75" style="56" customWidth="1"/>
    <col min="3822" max="3822" width="22.25" style="56" customWidth="1"/>
    <col min="3823" max="3824" width="9.5" style="56" customWidth="1"/>
    <col min="3825" max="3825" width="7.375" style="56" customWidth="1"/>
    <col min="3826" max="3826" width="12.625" style="56" customWidth="1"/>
    <col min="3827" max="4073" width="9" style="56"/>
    <col min="4074" max="4074" width="25.5" style="56" customWidth="1"/>
    <col min="4075" max="4075" width="8.5" style="56" customWidth="1"/>
    <col min="4076" max="4076" width="9.5" style="56" customWidth="1"/>
    <col min="4077" max="4077" width="6.75" style="56" customWidth="1"/>
    <col min="4078" max="4078" width="22.25" style="56" customWidth="1"/>
    <col min="4079" max="4080" width="9.5" style="56" customWidth="1"/>
    <col min="4081" max="4081" width="7.375" style="56" customWidth="1"/>
    <col min="4082" max="4082" width="12.625" style="56" customWidth="1"/>
    <col min="4083" max="4329" width="9" style="56"/>
    <col min="4330" max="4330" width="25.5" style="56" customWidth="1"/>
    <col min="4331" max="4331" width="8.5" style="56" customWidth="1"/>
    <col min="4332" max="4332" width="9.5" style="56" customWidth="1"/>
    <col min="4333" max="4333" width="6.75" style="56" customWidth="1"/>
    <col min="4334" max="4334" width="22.25" style="56" customWidth="1"/>
    <col min="4335" max="4336" width="9.5" style="56" customWidth="1"/>
    <col min="4337" max="4337" width="7.375" style="56" customWidth="1"/>
    <col min="4338" max="4338" width="12.625" style="56" customWidth="1"/>
    <col min="4339" max="4585" width="9" style="56"/>
    <col min="4586" max="4586" width="25.5" style="56" customWidth="1"/>
    <col min="4587" max="4587" width="8.5" style="56" customWidth="1"/>
    <col min="4588" max="4588" width="9.5" style="56" customWidth="1"/>
    <col min="4589" max="4589" width="6.75" style="56" customWidth="1"/>
    <col min="4590" max="4590" width="22.25" style="56" customWidth="1"/>
    <col min="4591" max="4592" width="9.5" style="56" customWidth="1"/>
    <col min="4593" max="4593" width="7.375" style="56" customWidth="1"/>
    <col min="4594" max="4594" width="12.625" style="56" customWidth="1"/>
    <col min="4595" max="4841" width="9" style="56"/>
    <col min="4842" max="4842" width="25.5" style="56" customWidth="1"/>
    <col min="4843" max="4843" width="8.5" style="56" customWidth="1"/>
    <col min="4844" max="4844" width="9.5" style="56" customWidth="1"/>
    <col min="4845" max="4845" width="6.75" style="56" customWidth="1"/>
    <col min="4846" max="4846" width="22.25" style="56" customWidth="1"/>
    <col min="4847" max="4848" width="9.5" style="56" customWidth="1"/>
    <col min="4849" max="4849" width="7.375" style="56" customWidth="1"/>
    <col min="4850" max="4850" width="12.625" style="56" customWidth="1"/>
    <col min="4851" max="5097" width="9" style="56"/>
    <col min="5098" max="5098" width="25.5" style="56" customWidth="1"/>
    <col min="5099" max="5099" width="8.5" style="56" customWidth="1"/>
    <col min="5100" max="5100" width="9.5" style="56" customWidth="1"/>
    <col min="5101" max="5101" width="6.75" style="56" customWidth="1"/>
    <col min="5102" max="5102" width="22.25" style="56" customWidth="1"/>
    <col min="5103" max="5104" width="9.5" style="56" customWidth="1"/>
    <col min="5105" max="5105" width="7.375" style="56" customWidth="1"/>
    <col min="5106" max="5106" width="12.625" style="56" customWidth="1"/>
    <col min="5107" max="5353" width="9" style="56"/>
    <col min="5354" max="5354" width="25.5" style="56" customWidth="1"/>
    <col min="5355" max="5355" width="8.5" style="56" customWidth="1"/>
    <col min="5356" max="5356" width="9.5" style="56" customWidth="1"/>
    <col min="5357" max="5357" width="6.75" style="56" customWidth="1"/>
    <col min="5358" max="5358" width="22.25" style="56" customWidth="1"/>
    <col min="5359" max="5360" width="9.5" style="56" customWidth="1"/>
    <col min="5361" max="5361" width="7.375" style="56" customWidth="1"/>
    <col min="5362" max="5362" width="12.625" style="56" customWidth="1"/>
    <col min="5363" max="5609" width="9" style="56"/>
    <col min="5610" max="5610" width="25.5" style="56" customWidth="1"/>
    <col min="5611" max="5611" width="8.5" style="56" customWidth="1"/>
    <col min="5612" max="5612" width="9.5" style="56" customWidth="1"/>
    <col min="5613" max="5613" width="6.75" style="56" customWidth="1"/>
    <col min="5614" max="5614" width="22.25" style="56" customWidth="1"/>
    <col min="5615" max="5616" width="9.5" style="56" customWidth="1"/>
    <col min="5617" max="5617" width="7.375" style="56" customWidth="1"/>
    <col min="5618" max="5618" width="12.625" style="56" customWidth="1"/>
    <col min="5619" max="5865" width="9" style="56"/>
    <col min="5866" max="5866" width="25.5" style="56" customWidth="1"/>
    <col min="5867" max="5867" width="8.5" style="56" customWidth="1"/>
    <col min="5868" max="5868" width="9.5" style="56" customWidth="1"/>
    <col min="5869" max="5869" width="6.75" style="56" customWidth="1"/>
    <col min="5870" max="5870" width="22.25" style="56" customWidth="1"/>
    <col min="5871" max="5872" width="9.5" style="56" customWidth="1"/>
    <col min="5873" max="5873" width="7.375" style="56" customWidth="1"/>
    <col min="5874" max="5874" width="12.625" style="56" customWidth="1"/>
    <col min="5875" max="6121" width="9" style="56"/>
    <col min="6122" max="6122" width="25.5" style="56" customWidth="1"/>
    <col min="6123" max="6123" width="8.5" style="56" customWidth="1"/>
    <col min="6124" max="6124" width="9.5" style="56" customWidth="1"/>
    <col min="6125" max="6125" width="6.75" style="56" customWidth="1"/>
    <col min="6126" max="6126" width="22.25" style="56" customWidth="1"/>
    <col min="6127" max="6128" width="9.5" style="56" customWidth="1"/>
    <col min="6129" max="6129" width="7.375" style="56" customWidth="1"/>
    <col min="6130" max="6130" width="12.625" style="56" customWidth="1"/>
    <col min="6131" max="6377" width="9" style="56"/>
    <col min="6378" max="6378" width="25.5" style="56" customWidth="1"/>
    <col min="6379" max="6379" width="8.5" style="56" customWidth="1"/>
    <col min="6380" max="6380" width="9.5" style="56" customWidth="1"/>
    <col min="6381" max="6381" width="6.75" style="56" customWidth="1"/>
    <col min="6382" max="6382" width="22.25" style="56" customWidth="1"/>
    <col min="6383" max="6384" width="9.5" style="56" customWidth="1"/>
    <col min="6385" max="6385" width="7.375" style="56" customWidth="1"/>
    <col min="6386" max="6386" width="12.625" style="56" customWidth="1"/>
    <col min="6387" max="6633" width="9" style="56"/>
    <col min="6634" max="6634" width="25.5" style="56" customWidth="1"/>
    <col min="6635" max="6635" width="8.5" style="56" customWidth="1"/>
    <col min="6636" max="6636" width="9.5" style="56" customWidth="1"/>
    <col min="6637" max="6637" width="6.75" style="56" customWidth="1"/>
    <col min="6638" max="6638" width="22.25" style="56" customWidth="1"/>
    <col min="6639" max="6640" width="9.5" style="56" customWidth="1"/>
    <col min="6641" max="6641" width="7.375" style="56" customWidth="1"/>
    <col min="6642" max="6642" width="12.625" style="56" customWidth="1"/>
    <col min="6643" max="6889" width="9" style="56"/>
    <col min="6890" max="6890" width="25.5" style="56" customWidth="1"/>
    <col min="6891" max="6891" width="8.5" style="56" customWidth="1"/>
    <col min="6892" max="6892" width="9.5" style="56" customWidth="1"/>
    <col min="6893" max="6893" width="6.75" style="56" customWidth="1"/>
    <col min="6894" max="6894" width="22.25" style="56" customWidth="1"/>
    <col min="6895" max="6896" width="9.5" style="56" customWidth="1"/>
    <col min="6897" max="6897" width="7.375" style="56" customWidth="1"/>
    <col min="6898" max="6898" width="12.625" style="56" customWidth="1"/>
    <col min="6899" max="7145" width="9" style="56"/>
    <col min="7146" max="7146" width="25.5" style="56" customWidth="1"/>
    <col min="7147" max="7147" width="8.5" style="56" customWidth="1"/>
    <col min="7148" max="7148" width="9.5" style="56" customWidth="1"/>
    <col min="7149" max="7149" width="6.75" style="56" customWidth="1"/>
    <col min="7150" max="7150" width="22.25" style="56" customWidth="1"/>
    <col min="7151" max="7152" width="9.5" style="56" customWidth="1"/>
    <col min="7153" max="7153" width="7.375" style="56" customWidth="1"/>
    <col min="7154" max="7154" width="12.625" style="56" customWidth="1"/>
    <col min="7155" max="7401" width="9" style="56"/>
    <col min="7402" max="7402" width="25.5" style="56" customWidth="1"/>
    <col min="7403" max="7403" width="8.5" style="56" customWidth="1"/>
    <col min="7404" max="7404" width="9.5" style="56" customWidth="1"/>
    <col min="7405" max="7405" width="6.75" style="56" customWidth="1"/>
    <col min="7406" max="7406" width="22.25" style="56" customWidth="1"/>
    <col min="7407" max="7408" width="9.5" style="56" customWidth="1"/>
    <col min="7409" max="7409" width="7.375" style="56" customWidth="1"/>
    <col min="7410" max="7410" width="12.625" style="56" customWidth="1"/>
    <col min="7411" max="7657" width="9" style="56"/>
    <col min="7658" max="7658" width="25.5" style="56" customWidth="1"/>
    <col min="7659" max="7659" width="8.5" style="56" customWidth="1"/>
    <col min="7660" max="7660" width="9.5" style="56" customWidth="1"/>
    <col min="7661" max="7661" width="6.75" style="56" customWidth="1"/>
    <col min="7662" max="7662" width="22.25" style="56" customWidth="1"/>
    <col min="7663" max="7664" width="9.5" style="56" customWidth="1"/>
    <col min="7665" max="7665" width="7.375" style="56" customWidth="1"/>
    <col min="7666" max="7666" width="12.625" style="56" customWidth="1"/>
    <col min="7667" max="7913" width="9" style="56"/>
    <col min="7914" max="7914" width="25.5" style="56" customWidth="1"/>
    <col min="7915" max="7915" width="8.5" style="56" customWidth="1"/>
    <col min="7916" max="7916" width="9.5" style="56" customWidth="1"/>
    <col min="7917" max="7917" width="6.75" style="56" customWidth="1"/>
    <col min="7918" max="7918" width="22.25" style="56" customWidth="1"/>
    <col min="7919" max="7920" width="9.5" style="56" customWidth="1"/>
    <col min="7921" max="7921" width="7.375" style="56" customWidth="1"/>
    <col min="7922" max="7922" width="12.625" style="56" customWidth="1"/>
    <col min="7923" max="8169" width="9" style="56"/>
    <col min="8170" max="8170" width="25.5" style="56" customWidth="1"/>
    <col min="8171" max="8171" width="8.5" style="56" customWidth="1"/>
    <col min="8172" max="8172" width="9.5" style="56" customWidth="1"/>
    <col min="8173" max="8173" width="6.75" style="56" customWidth="1"/>
    <col min="8174" max="8174" width="22.25" style="56" customWidth="1"/>
    <col min="8175" max="8176" width="9.5" style="56" customWidth="1"/>
    <col min="8177" max="8177" width="7.375" style="56" customWidth="1"/>
    <col min="8178" max="8178" width="12.625" style="56" customWidth="1"/>
    <col min="8179" max="8425" width="9" style="56"/>
    <col min="8426" max="8426" width="25.5" style="56" customWidth="1"/>
    <col min="8427" max="8427" width="8.5" style="56" customWidth="1"/>
    <col min="8428" max="8428" width="9.5" style="56" customWidth="1"/>
    <col min="8429" max="8429" width="6.75" style="56" customWidth="1"/>
    <col min="8430" max="8430" width="22.25" style="56" customWidth="1"/>
    <col min="8431" max="8432" width="9.5" style="56" customWidth="1"/>
    <col min="8433" max="8433" width="7.375" style="56" customWidth="1"/>
    <col min="8434" max="8434" width="12.625" style="56" customWidth="1"/>
    <col min="8435" max="8681" width="9" style="56"/>
    <col min="8682" max="8682" width="25.5" style="56" customWidth="1"/>
    <col min="8683" max="8683" width="8.5" style="56" customWidth="1"/>
    <col min="8684" max="8684" width="9.5" style="56" customWidth="1"/>
    <col min="8685" max="8685" width="6.75" style="56" customWidth="1"/>
    <col min="8686" max="8686" width="22.25" style="56" customWidth="1"/>
    <col min="8687" max="8688" width="9.5" style="56" customWidth="1"/>
    <col min="8689" max="8689" width="7.375" style="56" customWidth="1"/>
    <col min="8690" max="8690" width="12.625" style="56" customWidth="1"/>
    <col min="8691" max="8937" width="9" style="56"/>
    <col min="8938" max="8938" width="25.5" style="56" customWidth="1"/>
    <col min="8939" max="8939" width="8.5" style="56" customWidth="1"/>
    <col min="8940" max="8940" width="9.5" style="56" customWidth="1"/>
    <col min="8941" max="8941" width="6.75" style="56" customWidth="1"/>
    <col min="8942" max="8942" width="22.25" style="56" customWidth="1"/>
    <col min="8943" max="8944" width="9.5" style="56" customWidth="1"/>
    <col min="8945" max="8945" width="7.375" style="56" customWidth="1"/>
    <col min="8946" max="8946" width="12.625" style="56" customWidth="1"/>
    <col min="8947" max="9193" width="9" style="56"/>
    <col min="9194" max="9194" width="25.5" style="56" customWidth="1"/>
    <col min="9195" max="9195" width="8.5" style="56" customWidth="1"/>
    <col min="9196" max="9196" width="9.5" style="56" customWidth="1"/>
    <col min="9197" max="9197" width="6.75" style="56" customWidth="1"/>
    <col min="9198" max="9198" width="22.25" style="56" customWidth="1"/>
    <col min="9199" max="9200" width="9.5" style="56" customWidth="1"/>
    <col min="9201" max="9201" width="7.375" style="56" customWidth="1"/>
    <col min="9202" max="9202" width="12.625" style="56" customWidth="1"/>
    <col min="9203" max="9449" width="9" style="56"/>
    <col min="9450" max="9450" width="25.5" style="56" customWidth="1"/>
    <col min="9451" max="9451" width="8.5" style="56" customWidth="1"/>
    <col min="9452" max="9452" width="9.5" style="56" customWidth="1"/>
    <col min="9453" max="9453" width="6.75" style="56" customWidth="1"/>
    <col min="9454" max="9454" width="22.25" style="56" customWidth="1"/>
    <col min="9455" max="9456" width="9.5" style="56" customWidth="1"/>
    <col min="9457" max="9457" width="7.375" style="56" customWidth="1"/>
    <col min="9458" max="9458" width="12.625" style="56" customWidth="1"/>
    <col min="9459" max="9705" width="9" style="56"/>
    <col min="9706" max="9706" width="25.5" style="56" customWidth="1"/>
    <col min="9707" max="9707" width="8.5" style="56" customWidth="1"/>
    <col min="9708" max="9708" width="9.5" style="56" customWidth="1"/>
    <col min="9709" max="9709" width="6.75" style="56" customWidth="1"/>
    <col min="9710" max="9710" width="22.25" style="56" customWidth="1"/>
    <col min="9711" max="9712" width="9.5" style="56" customWidth="1"/>
    <col min="9713" max="9713" width="7.375" style="56" customWidth="1"/>
    <col min="9714" max="9714" width="12.625" style="56" customWidth="1"/>
    <col min="9715" max="9961" width="9" style="56"/>
    <col min="9962" max="9962" width="25.5" style="56" customWidth="1"/>
    <col min="9963" max="9963" width="8.5" style="56" customWidth="1"/>
    <col min="9964" max="9964" width="9.5" style="56" customWidth="1"/>
    <col min="9965" max="9965" width="6.75" style="56" customWidth="1"/>
    <col min="9966" max="9966" width="22.25" style="56" customWidth="1"/>
    <col min="9967" max="9968" width="9.5" style="56" customWidth="1"/>
    <col min="9969" max="9969" width="7.375" style="56" customWidth="1"/>
    <col min="9970" max="9970" width="12.625" style="56" customWidth="1"/>
    <col min="9971" max="10217" width="9" style="56"/>
    <col min="10218" max="10218" width="25.5" style="56" customWidth="1"/>
    <col min="10219" max="10219" width="8.5" style="56" customWidth="1"/>
    <col min="10220" max="10220" width="9.5" style="56" customWidth="1"/>
    <col min="10221" max="10221" width="6.75" style="56" customWidth="1"/>
    <col min="10222" max="10222" width="22.25" style="56" customWidth="1"/>
    <col min="10223" max="10224" width="9.5" style="56" customWidth="1"/>
    <col min="10225" max="10225" width="7.375" style="56" customWidth="1"/>
    <col min="10226" max="10226" width="12.625" style="56" customWidth="1"/>
    <col min="10227" max="10473" width="9" style="56"/>
    <col min="10474" max="10474" width="25.5" style="56" customWidth="1"/>
    <col min="10475" max="10475" width="8.5" style="56" customWidth="1"/>
    <col min="10476" max="10476" width="9.5" style="56" customWidth="1"/>
    <col min="10477" max="10477" width="6.75" style="56" customWidth="1"/>
    <col min="10478" max="10478" width="22.25" style="56" customWidth="1"/>
    <col min="10479" max="10480" width="9.5" style="56" customWidth="1"/>
    <col min="10481" max="10481" width="7.375" style="56" customWidth="1"/>
    <col min="10482" max="10482" width="12.625" style="56" customWidth="1"/>
    <col min="10483" max="10729" width="9" style="56"/>
    <col min="10730" max="10730" width="25.5" style="56" customWidth="1"/>
    <col min="10731" max="10731" width="8.5" style="56" customWidth="1"/>
    <col min="10732" max="10732" width="9.5" style="56" customWidth="1"/>
    <col min="10733" max="10733" width="6.75" style="56" customWidth="1"/>
    <col min="10734" max="10734" width="22.25" style="56" customWidth="1"/>
    <col min="10735" max="10736" width="9.5" style="56" customWidth="1"/>
    <col min="10737" max="10737" width="7.375" style="56" customWidth="1"/>
    <col min="10738" max="10738" width="12.625" style="56" customWidth="1"/>
    <col min="10739" max="10985" width="9" style="56"/>
    <col min="10986" max="10986" width="25.5" style="56" customWidth="1"/>
    <col min="10987" max="10987" width="8.5" style="56" customWidth="1"/>
    <col min="10988" max="10988" width="9.5" style="56" customWidth="1"/>
    <col min="10989" max="10989" width="6.75" style="56" customWidth="1"/>
    <col min="10990" max="10990" width="22.25" style="56" customWidth="1"/>
    <col min="10991" max="10992" width="9.5" style="56" customWidth="1"/>
    <col min="10993" max="10993" width="7.375" style="56" customWidth="1"/>
    <col min="10994" max="10994" width="12.625" style="56" customWidth="1"/>
    <col min="10995" max="11241" width="9" style="56"/>
    <col min="11242" max="11242" width="25.5" style="56" customWidth="1"/>
    <col min="11243" max="11243" width="8.5" style="56" customWidth="1"/>
    <col min="11244" max="11244" width="9.5" style="56" customWidth="1"/>
    <col min="11245" max="11245" width="6.75" style="56" customWidth="1"/>
    <col min="11246" max="11246" width="22.25" style="56" customWidth="1"/>
    <col min="11247" max="11248" width="9.5" style="56" customWidth="1"/>
    <col min="11249" max="11249" width="7.375" style="56" customWidth="1"/>
    <col min="11250" max="11250" width="12.625" style="56" customWidth="1"/>
    <col min="11251" max="11497" width="9" style="56"/>
    <col min="11498" max="11498" width="25.5" style="56" customWidth="1"/>
    <col min="11499" max="11499" width="8.5" style="56" customWidth="1"/>
    <col min="11500" max="11500" width="9.5" style="56" customWidth="1"/>
    <col min="11501" max="11501" width="6.75" style="56" customWidth="1"/>
    <col min="11502" max="11502" width="22.25" style="56" customWidth="1"/>
    <col min="11503" max="11504" width="9.5" style="56" customWidth="1"/>
    <col min="11505" max="11505" width="7.375" style="56" customWidth="1"/>
    <col min="11506" max="11506" width="12.625" style="56" customWidth="1"/>
    <col min="11507" max="11753" width="9" style="56"/>
    <col min="11754" max="11754" width="25.5" style="56" customWidth="1"/>
    <col min="11755" max="11755" width="8.5" style="56" customWidth="1"/>
    <col min="11756" max="11756" width="9.5" style="56" customWidth="1"/>
    <col min="11757" max="11757" width="6.75" style="56" customWidth="1"/>
    <col min="11758" max="11758" width="22.25" style="56" customWidth="1"/>
    <col min="11759" max="11760" width="9.5" style="56" customWidth="1"/>
    <col min="11761" max="11761" width="7.375" style="56" customWidth="1"/>
    <col min="11762" max="11762" width="12.625" style="56" customWidth="1"/>
    <col min="11763" max="12009" width="9" style="56"/>
    <col min="12010" max="12010" width="25.5" style="56" customWidth="1"/>
    <col min="12011" max="12011" width="8.5" style="56" customWidth="1"/>
    <col min="12012" max="12012" width="9.5" style="56" customWidth="1"/>
    <col min="12013" max="12013" width="6.75" style="56" customWidth="1"/>
    <col min="12014" max="12014" width="22.25" style="56" customWidth="1"/>
    <col min="12015" max="12016" width="9.5" style="56" customWidth="1"/>
    <col min="12017" max="12017" width="7.375" style="56" customWidth="1"/>
    <col min="12018" max="12018" width="12.625" style="56" customWidth="1"/>
    <col min="12019" max="12265" width="9" style="56"/>
    <col min="12266" max="12266" width="25.5" style="56" customWidth="1"/>
    <col min="12267" max="12267" width="8.5" style="56" customWidth="1"/>
    <col min="12268" max="12268" width="9.5" style="56" customWidth="1"/>
    <col min="12269" max="12269" width="6.75" style="56" customWidth="1"/>
    <col min="12270" max="12270" width="22.25" style="56" customWidth="1"/>
    <col min="12271" max="12272" width="9.5" style="56" customWidth="1"/>
    <col min="12273" max="12273" width="7.375" style="56" customWidth="1"/>
    <col min="12274" max="12274" width="12.625" style="56" customWidth="1"/>
    <col min="12275" max="12521" width="9" style="56"/>
    <col min="12522" max="12522" width="25.5" style="56" customWidth="1"/>
    <col min="12523" max="12523" width="8.5" style="56" customWidth="1"/>
    <col min="12524" max="12524" width="9.5" style="56" customWidth="1"/>
    <col min="12525" max="12525" width="6.75" style="56" customWidth="1"/>
    <col min="12526" max="12526" width="22.25" style="56" customWidth="1"/>
    <col min="12527" max="12528" width="9.5" style="56" customWidth="1"/>
    <col min="12529" max="12529" width="7.375" style="56" customWidth="1"/>
    <col min="12530" max="12530" width="12.625" style="56" customWidth="1"/>
    <col min="12531" max="12777" width="9" style="56"/>
    <col min="12778" max="12778" width="25.5" style="56" customWidth="1"/>
    <col min="12779" max="12779" width="8.5" style="56" customWidth="1"/>
    <col min="12780" max="12780" width="9.5" style="56" customWidth="1"/>
    <col min="12781" max="12781" width="6.75" style="56" customWidth="1"/>
    <col min="12782" max="12782" width="22.25" style="56" customWidth="1"/>
    <col min="12783" max="12784" width="9.5" style="56" customWidth="1"/>
    <col min="12785" max="12785" width="7.375" style="56" customWidth="1"/>
    <col min="12786" max="12786" width="12.625" style="56" customWidth="1"/>
    <col min="12787" max="13033" width="9" style="56"/>
    <col min="13034" max="13034" width="25.5" style="56" customWidth="1"/>
    <col min="13035" max="13035" width="8.5" style="56" customWidth="1"/>
    <col min="13036" max="13036" width="9.5" style="56" customWidth="1"/>
    <col min="13037" max="13037" width="6.75" style="56" customWidth="1"/>
    <col min="13038" max="13038" width="22.25" style="56" customWidth="1"/>
    <col min="13039" max="13040" width="9.5" style="56" customWidth="1"/>
    <col min="13041" max="13041" width="7.375" style="56" customWidth="1"/>
    <col min="13042" max="13042" width="12.625" style="56" customWidth="1"/>
    <col min="13043" max="13289" width="9" style="56"/>
    <col min="13290" max="13290" width="25.5" style="56" customWidth="1"/>
    <col min="13291" max="13291" width="8.5" style="56" customWidth="1"/>
    <col min="13292" max="13292" width="9.5" style="56" customWidth="1"/>
    <col min="13293" max="13293" width="6.75" style="56" customWidth="1"/>
    <col min="13294" max="13294" width="22.25" style="56" customWidth="1"/>
    <col min="13295" max="13296" width="9.5" style="56" customWidth="1"/>
    <col min="13297" max="13297" width="7.375" style="56" customWidth="1"/>
    <col min="13298" max="13298" width="12.625" style="56" customWidth="1"/>
    <col min="13299" max="13545" width="9" style="56"/>
    <col min="13546" max="13546" width="25.5" style="56" customWidth="1"/>
    <col min="13547" max="13547" width="8.5" style="56" customWidth="1"/>
    <col min="13548" max="13548" width="9.5" style="56" customWidth="1"/>
    <col min="13549" max="13549" width="6.75" style="56" customWidth="1"/>
    <col min="13550" max="13550" width="22.25" style="56" customWidth="1"/>
    <col min="13551" max="13552" width="9.5" style="56" customWidth="1"/>
    <col min="13553" max="13553" width="7.375" style="56" customWidth="1"/>
    <col min="13554" max="13554" width="12.625" style="56" customWidth="1"/>
    <col min="13555" max="13801" width="9" style="56"/>
    <col min="13802" max="13802" width="25.5" style="56" customWidth="1"/>
    <col min="13803" max="13803" width="8.5" style="56" customWidth="1"/>
    <col min="13804" max="13804" width="9.5" style="56" customWidth="1"/>
    <col min="13805" max="13805" width="6.75" style="56" customWidth="1"/>
    <col min="13806" max="13806" width="22.25" style="56" customWidth="1"/>
    <col min="13807" max="13808" width="9.5" style="56" customWidth="1"/>
    <col min="13809" max="13809" width="7.375" style="56" customWidth="1"/>
    <col min="13810" max="13810" width="12.625" style="56" customWidth="1"/>
    <col min="13811" max="14057" width="9" style="56"/>
    <col min="14058" max="14058" width="25.5" style="56" customWidth="1"/>
    <col min="14059" max="14059" width="8.5" style="56" customWidth="1"/>
    <col min="14060" max="14060" width="9.5" style="56" customWidth="1"/>
    <col min="14061" max="14061" width="6.75" style="56" customWidth="1"/>
    <col min="14062" max="14062" width="22.25" style="56" customWidth="1"/>
    <col min="14063" max="14064" width="9.5" style="56" customWidth="1"/>
    <col min="14065" max="14065" width="7.375" style="56" customWidth="1"/>
    <col min="14066" max="14066" width="12.625" style="56" customWidth="1"/>
    <col min="14067" max="14313" width="9" style="56"/>
    <col min="14314" max="14314" width="25.5" style="56" customWidth="1"/>
    <col min="14315" max="14315" width="8.5" style="56" customWidth="1"/>
    <col min="14316" max="14316" width="9.5" style="56" customWidth="1"/>
    <col min="14317" max="14317" width="6.75" style="56" customWidth="1"/>
    <col min="14318" max="14318" width="22.25" style="56" customWidth="1"/>
    <col min="14319" max="14320" width="9.5" style="56" customWidth="1"/>
    <col min="14321" max="14321" width="7.375" style="56" customWidth="1"/>
    <col min="14322" max="14322" width="12.625" style="56" customWidth="1"/>
    <col min="14323" max="14569" width="9" style="56"/>
    <col min="14570" max="14570" width="25.5" style="56" customWidth="1"/>
    <col min="14571" max="14571" width="8.5" style="56" customWidth="1"/>
    <col min="14572" max="14572" width="9.5" style="56" customWidth="1"/>
    <col min="14573" max="14573" width="6.75" style="56" customWidth="1"/>
    <col min="14574" max="14574" width="22.25" style="56" customWidth="1"/>
    <col min="14575" max="14576" width="9.5" style="56" customWidth="1"/>
    <col min="14577" max="14577" width="7.375" style="56" customWidth="1"/>
    <col min="14578" max="14578" width="12.625" style="56" customWidth="1"/>
    <col min="14579" max="14825" width="9" style="56"/>
    <col min="14826" max="14826" width="25.5" style="56" customWidth="1"/>
    <col min="14827" max="14827" width="8.5" style="56" customWidth="1"/>
    <col min="14828" max="14828" width="9.5" style="56" customWidth="1"/>
    <col min="14829" max="14829" width="6.75" style="56" customWidth="1"/>
    <col min="14830" max="14830" width="22.25" style="56" customWidth="1"/>
    <col min="14831" max="14832" width="9.5" style="56" customWidth="1"/>
    <col min="14833" max="14833" width="7.375" style="56" customWidth="1"/>
    <col min="14834" max="14834" width="12.625" style="56" customWidth="1"/>
    <col min="14835" max="15081" width="9" style="56"/>
    <col min="15082" max="15082" width="25.5" style="56" customWidth="1"/>
    <col min="15083" max="15083" width="8.5" style="56" customWidth="1"/>
    <col min="15084" max="15084" width="9.5" style="56" customWidth="1"/>
    <col min="15085" max="15085" width="6.75" style="56" customWidth="1"/>
    <col min="15086" max="15086" width="22.25" style="56" customWidth="1"/>
    <col min="15087" max="15088" width="9.5" style="56" customWidth="1"/>
    <col min="15089" max="15089" width="7.375" style="56" customWidth="1"/>
    <col min="15090" max="15090" width="12.625" style="56" customWidth="1"/>
    <col min="15091" max="15337" width="9" style="56"/>
    <col min="15338" max="15338" width="25.5" style="56" customWidth="1"/>
    <col min="15339" max="15339" width="8.5" style="56" customWidth="1"/>
    <col min="15340" max="15340" width="9.5" style="56" customWidth="1"/>
    <col min="15341" max="15341" width="6.75" style="56" customWidth="1"/>
    <col min="15342" max="15342" width="22.25" style="56" customWidth="1"/>
    <col min="15343" max="15344" width="9.5" style="56" customWidth="1"/>
    <col min="15345" max="15345" width="7.375" style="56" customWidth="1"/>
    <col min="15346" max="15346" width="12.625" style="56" customWidth="1"/>
    <col min="15347" max="15593" width="9" style="56"/>
    <col min="15594" max="15594" width="25.5" style="56" customWidth="1"/>
    <col min="15595" max="15595" width="8.5" style="56" customWidth="1"/>
    <col min="15596" max="15596" width="9.5" style="56" customWidth="1"/>
    <col min="15597" max="15597" width="6.75" style="56" customWidth="1"/>
    <col min="15598" max="15598" width="22.25" style="56" customWidth="1"/>
    <col min="15599" max="15600" width="9.5" style="56" customWidth="1"/>
    <col min="15601" max="15601" width="7.375" style="56" customWidth="1"/>
    <col min="15602" max="15602" width="12.625" style="56" customWidth="1"/>
    <col min="15603" max="15849" width="9" style="56"/>
    <col min="15850" max="15850" width="25.5" style="56" customWidth="1"/>
    <col min="15851" max="15851" width="8.5" style="56" customWidth="1"/>
    <col min="15852" max="15852" width="9.5" style="56" customWidth="1"/>
    <col min="15853" max="15853" width="6.75" style="56" customWidth="1"/>
    <col min="15854" max="15854" width="22.25" style="56" customWidth="1"/>
    <col min="15855" max="15856" width="9.5" style="56" customWidth="1"/>
    <col min="15857" max="15857" width="7.375" style="56" customWidth="1"/>
    <col min="15858" max="15858" width="12.625" style="56" customWidth="1"/>
    <col min="15859" max="16105" width="9" style="56"/>
    <col min="16106" max="16106" width="25.5" style="56" customWidth="1"/>
    <col min="16107" max="16107" width="8.5" style="56" customWidth="1"/>
    <col min="16108" max="16108" width="9.5" style="56" customWidth="1"/>
    <col min="16109" max="16109" width="6.75" style="56" customWidth="1"/>
    <col min="16110" max="16110" width="22.25" style="56" customWidth="1"/>
    <col min="16111" max="16112" width="9.5" style="56" customWidth="1"/>
    <col min="16113" max="16113" width="7.375" style="56" customWidth="1"/>
    <col min="16114" max="16114" width="12.625" style="56" customWidth="1"/>
    <col min="16115" max="16384" width="9" style="56"/>
  </cols>
  <sheetData>
    <row r="1" spans="1:8" ht="24">
      <c r="A1" s="165" t="s">
        <v>14</v>
      </c>
      <c r="B1" s="165"/>
      <c r="C1" s="165"/>
      <c r="D1" s="165"/>
      <c r="E1" s="165"/>
      <c r="F1" s="165"/>
      <c r="G1" s="165"/>
      <c r="H1" s="165"/>
    </row>
    <row r="2" spans="1:8" s="55" customFormat="1" ht="18.75" customHeight="1">
      <c r="A2" s="42"/>
      <c r="B2" s="57"/>
      <c r="C2" s="166"/>
      <c r="D2" s="166"/>
      <c r="E2" s="166"/>
      <c r="F2" s="58"/>
      <c r="G2" s="167" t="s">
        <v>15</v>
      </c>
      <c r="H2" s="167"/>
    </row>
    <row r="3" spans="1:8" ht="18" customHeight="1">
      <c r="A3" s="168" t="s">
        <v>16</v>
      </c>
      <c r="B3" s="168"/>
      <c r="C3" s="168"/>
      <c r="D3" s="168"/>
      <c r="E3" s="168" t="s">
        <v>17</v>
      </c>
      <c r="F3" s="168"/>
      <c r="G3" s="168"/>
      <c r="H3" s="168"/>
    </row>
    <row r="4" spans="1:8" ht="18" customHeight="1">
      <c r="A4" s="59" t="s">
        <v>18</v>
      </c>
      <c r="B4" s="60" t="s">
        <v>19</v>
      </c>
      <c r="C4" s="60" t="s">
        <v>20</v>
      </c>
      <c r="D4" s="60" t="s">
        <v>21</v>
      </c>
      <c r="E4" s="59" t="s">
        <v>18</v>
      </c>
      <c r="F4" s="60" t="s">
        <v>19</v>
      </c>
      <c r="G4" s="60" t="s">
        <v>20</v>
      </c>
      <c r="H4" s="60" t="s">
        <v>21</v>
      </c>
    </row>
    <row r="5" spans="1:8" ht="18" customHeight="1">
      <c r="A5" s="61" t="s">
        <v>22</v>
      </c>
      <c r="B5" s="79">
        <f>SUM(B6+B39+B44+B45+B43)</f>
        <v>155322100.25</v>
      </c>
      <c r="C5" s="79">
        <f>SUM(C6+C39+C44+C45+C43)</f>
        <v>155322100.25</v>
      </c>
      <c r="D5" s="79">
        <f>C5-B5</f>
        <v>0</v>
      </c>
      <c r="E5" s="81" t="s">
        <v>22</v>
      </c>
      <c r="F5" s="81">
        <f>F46+F6+F41+F45+F44</f>
        <v>155322100.25</v>
      </c>
      <c r="G5" s="81">
        <f>G46+G6+G41+G45+G44</f>
        <v>155322100.25</v>
      </c>
      <c r="H5" s="62">
        <f>G5-F5</f>
        <v>0</v>
      </c>
    </row>
    <row r="6" spans="1:8" ht="18" customHeight="1">
      <c r="A6" s="106" t="s">
        <v>23</v>
      </c>
      <c r="B6" s="79">
        <f>B32+B7+B31</f>
        <v>13787164</v>
      </c>
      <c r="C6" s="79">
        <f>C32+C7+C31</f>
        <v>13787164</v>
      </c>
      <c r="D6" s="79">
        <f t="shared" ref="D6:D45" si="0">C6-B6</f>
        <v>0</v>
      </c>
      <c r="E6" s="107" t="s">
        <v>24</v>
      </c>
      <c r="F6" s="81">
        <f>F32+F7+F31</f>
        <v>124558800.23999999</v>
      </c>
      <c r="G6" s="81">
        <f>G32+G7+G31</f>
        <v>124558800.23999999</v>
      </c>
      <c r="H6" s="62">
        <f t="shared" ref="H6:H36" si="1">G6-F6</f>
        <v>0</v>
      </c>
    </row>
    <row r="7" spans="1:8" ht="18" customHeight="1">
      <c r="A7" s="65" t="s">
        <v>25</v>
      </c>
      <c r="B7" s="79">
        <f>B8+B23</f>
        <v>13787164</v>
      </c>
      <c r="C7" s="79">
        <f>C8+C23</f>
        <v>13787164</v>
      </c>
      <c r="D7" s="79">
        <f t="shared" si="0"/>
        <v>0</v>
      </c>
      <c r="E7" s="81" t="s">
        <v>26</v>
      </c>
      <c r="F7" s="88">
        <f>SUM(F8:F30)</f>
        <v>123146539.90000001</v>
      </c>
      <c r="G7" s="88">
        <f>SUM(G8:G30)</f>
        <v>123146539.90000001</v>
      </c>
      <c r="H7" s="108">
        <f t="shared" si="1"/>
        <v>0</v>
      </c>
    </row>
    <row r="8" spans="1:8" ht="18" customHeight="1">
      <c r="A8" s="67" t="s">
        <v>27</v>
      </c>
      <c r="B8" s="82">
        <f>SUM(B9:B22)</f>
        <v>13787164</v>
      </c>
      <c r="C8" s="82">
        <f>SUM(C9:C22)</f>
        <v>13787164</v>
      </c>
      <c r="D8" s="82">
        <f t="shared" si="0"/>
        <v>0</v>
      </c>
      <c r="E8" s="88" t="s">
        <v>28</v>
      </c>
      <c r="F8" s="33">
        <v>17862381.210000001</v>
      </c>
      <c r="G8" s="33">
        <v>17862381.210000001</v>
      </c>
      <c r="H8" s="109">
        <f t="shared" si="1"/>
        <v>0</v>
      </c>
    </row>
    <row r="9" spans="1:8" ht="18" customHeight="1">
      <c r="A9" s="71" t="s">
        <v>29</v>
      </c>
      <c r="B9" s="82">
        <v>6813690</v>
      </c>
      <c r="C9" s="82">
        <v>6813690</v>
      </c>
      <c r="D9" s="82">
        <f t="shared" si="0"/>
        <v>0</v>
      </c>
      <c r="E9" s="88" t="s">
        <v>30</v>
      </c>
      <c r="F9" s="33">
        <v>20000</v>
      </c>
      <c r="G9" s="33">
        <v>20000</v>
      </c>
      <c r="H9" s="109">
        <f t="shared" si="1"/>
        <v>0</v>
      </c>
    </row>
    <row r="10" spans="1:8" ht="18" customHeight="1">
      <c r="A10" s="71" t="s">
        <v>31</v>
      </c>
      <c r="B10" s="82"/>
      <c r="C10" s="82"/>
      <c r="D10" s="82">
        <f t="shared" si="0"/>
        <v>0</v>
      </c>
      <c r="E10" s="88" t="s">
        <v>32</v>
      </c>
      <c r="F10" s="33">
        <v>6116445.29</v>
      </c>
      <c r="G10" s="33">
        <v>6116445.29</v>
      </c>
      <c r="H10" s="109">
        <f t="shared" si="1"/>
        <v>0</v>
      </c>
    </row>
    <row r="11" spans="1:8" ht="18" customHeight="1">
      <c r="A11" s="71" t="s">
        <v>33</v>
      </c>
      <c r="B11" s="82">
        <v>446544</v>
      </c>
      <c r="C11" s="82">
        <v>446544</v>
      </c>
      <c r="D11" s="82">
        <f t="shared" si="0"/>
        <v>0</v>
      </c>
      <c r="E11" s="88" t="s">
        <v>34</v>
      </c>
      <c r="F11" s="33"/>
      <c r="G11" s="33"/>
      <c r="H11" s="109">
        <f t="shared" si="1"/>
        <v>0</v>
      </c>
    </row>
    <row r="12" spans="1:8" ht="18" customHeight="1">
      <c r="A12" s="71" t="s">
        <v>35</v>
      </c>
      <c r="B12" s="82">
        <v>265179</v>
      </c>
      <c r="C12" s="82">
        <v>265179</v>
      </c>
      <c r="D12" s="82">
        <f t="shared" si="0"/>
        <v>0</v>
      </c>
      <c r="E12" s="88" t="s">
        <v>36</v>
      </c>
      <c r="F12" s="33"/>
      <c r="G12" s="33"/>
      <c r="H12" s="109">
        <f t="shared" si="1"/>
        <v>0</v>
      </c>
    </row>
    <row r="13" spans="1:8" ht="18" customHeight="1">
      <c r="A13" s="71" t="s">
        <v>37</v>
      </c>
      <c r="B13" s="82"/>
      <c r="C13" s="82"/>
      <c r="D13" s="82">
        <f t="shared" si="0"/>
        <v>0</v>
      </c>
      <c r="E13" s="88" t="s">
        <v>38</v>
      </c>
      <c r="F13" s="33">
        <v>1715284.47</v>
      </c>
      <c r="G13" s="33">
        <v>1715284.47</v>
      </c>
      <c r="H13" s="109">
        <f t="shared" si="1"/>
        <v>0</v>
      </c>
    </row>
    <row r="14" spans="1:8" ht="18" customHeight="1">
      <c r="A14" s="71" t="s">
        <v>39</v>
      </c>
      <c r="B14" s="82"/>
      <c r="C14" s="82"/>
      <c r="D14" s="82">
        <f t="shared" si="0"/>
        <v>0</v>
      </c>
      <c r="E14" s="88" t="s">
        <v>40</v>
      </c>
      <c r="F14" s="33">
        <v>29127778.739999998</v>
      </c>
      <c r="G14" s="33">
        <v>29127778.739999998</v>
      </c>
      <c r="H14" s="109">
        <f t="shared" si="1"/>
        <v>0</v>
      </c>
    </row>
    <row r="15" spans="1:8" ht="18" customHeight="1">
      <c r="A15" s="71" t="s">
        <v>41</v>
      </c>
      <c r="B15" s="82">
        <v>1297964</v>
      </c>
      <c r="C15" s="82">
        <v>1297964</v>
      </c>
      <c r="D15" s="82">
        <f t="shared" si="0"/>
        <v>0</v>
      </c>
      <c r="E15" s="88" t="s">
        <v>42</v>
      </c>
      <c r="F15" s="33">
        <v>10503328.300000001</v>
      </c>
      <c r="G15" s="33">
        <v>10503328.300000001</v>
      </c>
      <c r="H15" s="109">
        <f t="shared" si="1"/>
        <v>0</v>
      </c>
    </row>
    <row r="16" spans="1:8" ht="18" customHeight="1">
      <c r="A16" s="71" t="s">
        <v>43</v>
      </c>
      <c r="B16" s="82"/>
      <c r="C16" s="82"/>
      <c r="D16" s="82">
        <f t="shared" si="0"/>
        <v>0</v>
      </c>
      <c r="E16" s="88" t="s">
        <v>44</v>
      </c>
      <c r="F16" s="33">
        <v>2955307.53</v>
      </c>
      <c r="G16" s="33">
        <v>2955307.53</v>
      </c>
      <c r="H16" s="109">
        <f t="shared" si="1"/>
        <v>0</v>
      </c>
    </row>
    <row r="17" spans="1:8" ht="18" customHeight="1">
      <c r="A17" s="71" t="s">
        <v>45</v>
      </c>
      <c r="B17" s="82">
        <v>4963787</v>
      </c>
      <c r="C17" s="82">
        <v>4963787</v>
      </c>
      <c r="D17" s="82">
        <f t="shared" si="0"/>
        <v>0</v>
      </c>
      <c r="E17" s="88" t="s">
        <v>46</v>
      </c>
      <c r="F17" s="33">
        <v>8030970.96</v>
      </c>
      <c r="G17" s="33">
        <v>8030970.96</v>
      </c>
      <c r="H17" s="109">
        <f t="shared" si="1"/>
        <v>0</v>
      </c>
    </row>
    <row r="18" spans="1:8" ht="18" customHeight="1">
      <c r="A18" s="71" t="s">
        <v>47</v>
      </c>
      <c r="B18" s="82"/>
      <c r="C18" s="82"/>
      <c r="D18" s="82">
        <f t="shared" si="0"/>
        <v>0</v>
      </c>
      <c r="E18" s="88" t="s">
        <v>48</v>
      </c>
      <c r="F18" s="33">
        <v>40663145.549999997</v>
      </c>
      <c r="G18" s="33">
        <v>40663145.549999997</v>
      </c>
      <c r="H18" s="109">
        <f t="shared" si="1"/>
        <v>0</v>
      </c>
    </row>
    <row r="19" spans="1:8" ht="18" customHeight="1">
      <c r="A19" s="71" t="s">
        <v>49</v>
      </c>
      <c r="B19" s="82"/>
      <c r="C19" s="82"/>
      <c r="D19" s="82">
        <f t="shared" si="0"/>
        <v>0</v>
      </c>
      <c r="E19" s="88" t="s">
        <v>50</v>
      </c>
      <c r="F19" s="33">
        <v>748360</v>
      </c>
      <c r="G19" s="33">
        <v>748360</v>
      </c>
      <c r="H19" s="109">
        <f t="shared" si="1"/>
        <v>0</v>
      </c>
    </row>
    <row r="20" spans="1:8" ht="18" customHeight="1">
      <c r="A20" s="71" t="s">
        <v>51</v>
      </c>
      <c r="B20" s="82"/>
      <c r="C20" s="82"/>
      <c r="D20" s="82">
        <f t="shared" si="0"/>
        <v>0</v>
      </c>
      <c r="E20" s="88" t="s">
        <v>52</v>
      </c>
      <c r="F20" s="33"/>
      <c r="G20" s="33"/>
      <c r="H20" s="109">
        <f t="shared" si="1"/>
        <v>0</v>
      </c>
    </row>
    <row r="21" spans="1:8" ht="18" customHeight="1">
      <c r="A21" s="110" t="s">
        <v>53</v>
      </c>
      <c r="B21" s="82"/>
      <c r="C21" s="82"/>
      <c r="D21" s="82">
        <f t="shared" si="0"/>
        <v>0</v>
      </c>
      <c r="E21" s="88" t="s">
        <v>54</v>
      </c>
      <c r="F21" s="33">
        <v>399250.65</v>
      </c>
      <c r="G21" s="33">
        <v>399250.65</v>
      </c>
      <c r="H21" s="109">
        <f t="shared" si="1"/>
        <v>0</v>
      </c>
    </row>
    <row r="22" spans="1:8" ht="18" customHeight="1">
      <c r="A22" s="110" t="s">
        <v>55</v>
      </c>
      <c r="B22" s="82"/>
      <c r="C22" s="82"/>
      <c r="D22" s="82">
        <f t="shared" si="0"/>
        <v>0</v>
      </c>
      <c r="E22" s="88" t="s">
        <v>56</v>
      </c>
      <c r="F22" s="33"/>
      <c r="G22" s="33"/>
      <c r="H22" s="109">
        <f t="shared" si="1"/>
        <v>0</v>
      </c>
    </row>
    <row r="23" spans="1:8" ht="18" customHeight="1">
      <c r="A23" s="67" t="s">
        <v>57</v>
      </c>
      <c r="B23" s="82"/>
      <c r="C23" s="82"/>
      <c r="D23" s="82">
        <f t="shared" si="0"/>
        <v>0</v>
      </c>
      <c r="E23" s="88" t="s">
        <v>58</v>
      </c>
      <c r="F23" s="33"/>
      <c r="G23" s="33"/>
      <c r="H23" s="109">
        <f t="shared" si="1"/>
        <v>0</v>
      </c>
    </row>
    <row r="24" spans="1:8" ht="18" customHeight="1">
      <c r="A24" s="71" t="s">
        <v>59</v>
      </c>
      <c r="B24" s="82"/>
      <c r="C24" s="82"/>
      <c r="D24" s="82">
        <f t="shared" si="0"/>
        <v>0</v>
      </c>
      <c r="E24" s="88" t="s">
        <v>60</v>
      </c>
      <c r="F24" s="33"/>
      <c r="G24" s="33"/>
      <c r="H24" s="109">
        <f t="shared" si="1"/>
        <v>0</v>
      </c>
    </row>
    <row r="25" spans="1:8" ht="18" customHeight="1">
      <c r="A25" s="71" t="s">
        <v>61</v>
      </c>
      <c r="B25" s="82"/>
      <c r="C25" s="82"/>
      <c r="D25" s="82">
        <f t="shared" si="0"/>
        <v>0</v>
      </c>
      <c r="E25" s="88" t="s">
        <v>62</v>
      </c>
      <c r="F25" s="33">
        <v>2311448</v>
      </c>
      <c r="G25" s="33">
        <v>2311448</v>
      </c>
      <c r="H25" s="109">
        <f t="shared" si="1"/>
        <v>0</v>
      </c>
    </row>
    <row r="26" spans="1:8" ht="18" customHeight="1">
      <c r="A26" s="71" t="s">
        <v>63</v>
      </c>
      <c r="B26" s="82"/>
      <c r="C26" s="82"/>
      <c r="D26" s="82">
        <f t="shared" si="0"/>
        <v>0</v>
      </c>
      <c r="E26" s="88" t="s">
        <v>64</v>
      </c>
      <c r="F26" s="33"/>
      <c r="G26" s="33"/>
      <c r="H26" s="109">
        <f t="shared" si="1"/>
        <v>0</v>
      </c>
    </row>
    <row r="27" spans="1:8" ht="18" customHeight="1">
      <c r="A27" s="98" t="s">
        <v>65</v>
      </c>
      <c r="B27" s="82"/>
      <c r="C27" s="82"/>
      <c r="D27" s="82">
        <f t="shared" si="0"/>
        <v>0</v>
      </c>
      <c r="E27" s="88" t="s">
        <v>66</v>
      </c>
      <c r="F27" s="33">
        <v>2692839.2</v>
      </c>
      <c r="G27" s="33">
        <v>2692839.2</v>
      </c>
      <c r="H27" s="109">
        <f t="shared" si="1"/>
        <v>0</v>
      </c>
    </row>
    <row r="28" spans="1:8" ht="18" customHeight="1">
      <c r="A28" s="71" t="s">
        <v>67</v>
      </c>
      <c r="B28" s="82"/>
      <c r="C28" s="82"/>
      <c r="D28" s="82">
        <f t="shared" si="0"/>
        <v>0</v>
      </c>
      <c r="E28" s="88" t="s">
        <v>68</v>
      </c>
      <c r="F28" s="33"/>
      <c r="G28" s="33"/>
      <c r="H28" s="68">
        <f t="shared" si="1"/>
        <v>0</v>
      </c>
    </row>
    <row r="29" spans="1:8" ht="18" customHeight="1">
      <c r="A29" s="71" t="s">
        <v>69</v>
      </c>
      <c r="B29" s="82"/>
      <c r="C29" s="82"/>
      <c r="D29" s="82">
        <f t="shared" si="0"/>
        <v>0</v>
      </c>
      <c r="E29" s="88" t="s">
        <v>70</v>
      </c>
      <c r="F29" s="33"/>
      <c r="G29" s="33"/>
      <c r="H29" s="68">
        <f t="shared" si="1"/>
        <v>0</v>
      </c>
    </row>
    <row r="30" spans="1:8" ht="18" customHeight="1">
      <c r="A30" s="71" t="s">
        <v>71</v>
      </c>
      <c r="B30" s="82"/>
      <c r="C30" s="82"/>
      <c r="D30" s="82">
        <f t="shared" si="0"/>
        <v>0</v>
      </c>
      <c r="E30" s="88" t="s">
        <v>72</v>
      </c>
      <c r="F30" s="82"/>
      <c r="G30" s="82"/>
      <c r="H30" s="68">
        <f t="shared" si="1"/>
        <v>0</v>
      </c>
    </row>
    <row r="31" spans="1:8" ht="18" customHeight="1">
      <c r="A31" s="66" t="s">
        <v>73</v>
      </c>
      <c r="B31" s="82"/>
      <c r="C31" s="82"/>
      <c r="D31" s="79">
        <f t="shared" si="0"/>
        <v>0</v>
      </c>
      <c r="E31" s="81" t="s">
        <v>74</v>
      </c>
      <c r="F31" s="82"/>
      <c r="G31" s="82"/>
      <c r="H31" s="68">
        <f t="shared" si="1"/>
        <v>0</v>
      </c>
    </row>
    <row r="32" spans="1:8" ht="18" customHeight="1">
      <c r="A32" s="66" t="s">
        <v>75</v>
      </c>
      <c r="B32" s="82"/>
      <c r="C32" s="82"/>
      <c r="D32" s="79">
        <f t="shared" si="0"/>
        <v>0</v>
      </c>
      <c r="E32" s="81" t="s">
        <v>76</v>
      </c>
      <c r="F32" s="82">
        <f>SUM(F33:F39)</f>
        <v>1412260.34</v>
      </c>
      <c r="G32" s="82">
        <f>SUM(G33:G39)</f>
        <v>1412260.34</v>
      </c>
      <c r="H32" s="68">
        <f t="shared" si="1"/>
        <v>0</v>
      </c>
    </row>
    <row r="33" spans="1:8" ht="18" customHeight="1">
      <c r="A33" s="66"/>
      <c r="B33" s="82"/>
      <c r="C33" s="82"/>
      <c r="D33" s="79"/>
      <c r="E33" s="88" t="s">
        <v>77</v>
      </c>
      <c r="F33" s="82"/>
      <c r="G33" s="82"/>
      <c r="H33" s="68">
        <f t="shared" si="1"/>
        <v>0</v>
      </c>
    </row>
    <row r="34" spans="1:8" ht="18" customHeight="1">
      <c r="A34" s="66"/>
      <c r="B34" s="79"/>
      <c r="C34" s="79"/>
      <c r="D34" s="79"/>
      <c r="E34" s="88" t="s">
        <v>40</v>
      </c>
      <c r="F34" s="111">
        <v>218250</v>
      </c>
      <c r="G34" s="111">
        <v>218250</v>
      </c>
      <c r="H34" s="68">
        <f t="shared" si="1"/>
        <v>0</v>
      </c>
    </row>
    <row r="35" spans="1:8" ht="18" customHeight="1">
      <c r="A35" s="112"/>
      <c r="B35" s="82"/>
      <c r="C35" s="82"/>
      <c r="D35" s="82">
        <f t="shared" si="0"/>
        <v>0</v>
      </c>
      <c r="E35" s="88" t="s">
        <v>46</v>
      </c>
      <c r="F35" s="111">
        <v>179207.65</v>
      </c>
      <c r="G35" s="111">
        <v>179207.65</v>
      </c>
      <c r="H35" s="68">
        <f t="shared" si="1"/>
        <v>0</v>
      </c>
    </row>
    <row r="36" spans="1:8" ht="18" customHeight="1">
      <c r="A36" s="112"/>
      <c r="B36" s="82"/>
      <c r="C36" s="82"/>
      <c r="D36" s="82"/>
      <c r="E36" s="88" t="s">
        <v>48</v>
      </c>
      <c r="F36" s="82"/>
      <c r="G36" s="82"/>
      <c r="H36" s="68">
        <f t="shared" si="1"/>
        <v>0</v>
      </c>
    </row>
    <row r="37" spans="1:8" ht="18" customHeight="1">
      <c r="A37" s="112"/>
      <c r="B37" s="82"/>
      <c r="C37" s="82"/>
      <c r="D37" s="82">
        <f>C37-B37</f>
        <v>0</v>
      </c>
      <c r="E37" s="88" t="s">
        <v>68</v>
      </c>
      <c r="F37" s="111">
        <v>1014802.69</v>
      </c>
      <c r="G37" s="111">
        <v>1014802.69</v>
      </c>
      <c r="H37" s="68">
        <f t="shared" ref="H37:H46" si="2">G37-F37</f>
        <v>0</v>
      </c>
    </row>
    <row r="38" spans="1:8" ht="18" customHeight="1">
      <c r="A38" s="61" t="s">
        <v>78</v>
      </c>
      <c r="B38" s="79">
        <f>B39+B43+B44+B45</f>
        <v>141534936.25</v>
      </c>
      <c r="C38" s="79">
        <f>C39+C43+C44+C45</f>
        <v>141534936.25</v>
      </c>
      <c r="D38" s="79">
        <f t="shared" si="0"/>
        <v>0</v>
      </c>
      <c r="E38" s="88" t="s">
        <v>70</v>
      </c>
      <c r="F38" s="82"/>
      <c r="G38" s="82"/>
      <c r="H38" s="68">
        <f t="shared" si="2"/>
        <v>0</v>
      </c>
    </row>
    <row r="39" spans="1:8" ht="18" customHeight="1">
      <c r="A39" s="76" t="s">
        <v>79</v>
      </c>
      <c r="B39" s="82">
        <f>SUM(B41:B42)</f>
        <v>109358177.04000001</v>
      </c>
      <c r="C39" s="82">
        <f>SUM(C41:C42)</f>
        <v>109358177.04000001</v>
      </c>
      <c r="D39" s="82">
        <f t="shared" si="0"/>
        <v>0</v>
      </c>
      <c r="E39" s="88" t="s">
        <v>72</v>
      </c>
      <c r="F39" s="82"/>
      <c r="G39" s="82"/>
      <c r="H39" s="68">
        <f t="shared" si="2"/>
        <v>0</v>
      </c>
    </row>
    <row r="40" spans="1:8" ht="18" customHeight="1">
      <c r="A40" s="67" t="s">
        <v>80</v>
      </c>
      <c r="B40" s="82"/>
      <c r="C40" s="82"/>
      <c r="D40" s="82">
        <f t="shared" si="0"/>
        <v>0</v>
      </c>
      <c r="E40" s="81" t="s">
        <v>81</v>
      </c>
      <c r="F40" s="81">
        <f>F41+F44+F45+F46</f>
        <v>30763300.010000002</v>
      </c>
      <c r="G40" s="81">
        <f>G41+G44+G45+G46</f>
        <v>30763300.010000002</v>
      </c>
      <c r="H40" s="62">
        <f t="shared" si="2"/>
        <v>0</v>
      </c>
    </row>
    <row r="41" spans="1:8" ht="18" customHeight="1">
      <c r="A41" s="67" t="s">
        <v>82</v>
      </c>
      <c r="B41" s="113">
        <v>60196849.549999997</v>
      </c>
      <c r="C41" s="113">
        <v>60196849.549999997</v>
      </c>
      <c r="D41" s="82">
        <f t="shared" si="0"/>
        <v>0</v>
      </c>
      <c r="E41" s="88" t="s">
        <v>83</v>
      </c>
      <c r="F41" s="82">
        <f>SUM(F42:F43)</f>
        <v>1577524.05</v>
      </c>
      <c r="G41" s="82">
        <f>SUM(G42:G43)</f>
        <v>1577524.05</v>
      </c>
      <c r="H41" s="68">
        <f t="shared" ref="H41" si="3">SUM(H42:H43)</f>
        <v>0</v>
      </c>
    </row>
    <row r="42" spans="1:8" ht="18" customHeight="1">
      <c r="A42" s="67" t="s">
        <v>84</v>
      </c>
      <c r="B42" s="114">
        <v>49161327.490000002</v>
      </c>
      <c r="C42" s="114">
        <v>49161327.490000002</v>
      </c>
      <c r="D42" s="82">
        <f t="shared" si="0"/>
        <v>0</v>
      </c>
      <c r="E42" s="88" t="s">
        <v>85</v>
      </c>
      <c r="F42" s="82">
        <v>1577524.05</v>
      </c>
      <c r="G42" s="82">
        <v>1577524.05</v>
      </c>
      <c r="H42" s="68">
        <f t="shared" si="2"/>
        <v>0</v>
      </c>
    </row>
    <row r="43" spans="1:8" ht="18" customHeight="1">
      <c r="A43" s="74" t="s">
        <v>86</v>
      </c>
      <c r="B43" s="82"/>
      <c r="C43" s="82"/>
      <c r="D43" s="82">
        <f t="shared" si="0"/>
        <v>0</v>
      </c>
      <c r="E43" s="88" t="s">
        <v>87</v>
      </c>
      <c r="F43" s="82"/>
      <c r="G43" s="82"/>
      <c r="H43" s="68"/>
    </row>
    <row r="44" spans="1:8" ht="18" customHeight="1">
      <c r="A44" s="100" t="s">
        <v>88</v>
      </c>
      <c r="B44" s="82">
        <v>28261723.129999999</v>
      </c>
      <c r="C44" s="82">
        <v>28261723.129999999</v>
      </c>
      <c r="D44" s="82">
        <f t="shared" si="0"/>
        <v>0</v>
      </c>
      <c r="E44" s="88" t="s">
        <v>89</v>
      </c>
      <c r="F44" s="82"/>
      <c r="G44" s="82"/>
      <c r="H44" s="68">
        <f t="shared" si="2"/>
        <v>0</v>
      </c>
    </row>
    <row r="45" spans="1:8" ht="18" customHeight="1">
      <c r="A45" s="74" t="s">
        <v>90</v>
      </c>
      <c r="B45" s="82">
        <v>3915036.08</v>
      </c>
      <c r="C45" s="82">
        <v>3915036.08</v>
      </c>
      <c r="D45" s="82">
        <f t="shared" si="0"/>
        <v>0</v>
      </c>
      <c r="E45" s="88" t="s">
        <v>91</v>
      </c>
      <c r="F45" s="115">
        <v>16109784.439999999</v>
      </c>
      <c r="G45" s="115">
        <v>16109784.439999999</v>
      </c>
      <c r="H45" s="68">
        <f t="shared" si="2"/>
        <v>0</v>
      </c>
    </row>
    <row r="46" spans="1:8" ht="18" customHeight="1">
      <c r="A46" s="116"/>
      <c r="B46" s="117"/>
      <c r="C46" s="117"/>
      <c r="D46" s="117"/>
      <c r="E46" s="88" t="s">
        <v>92</v>
      </c>
      <c r="F46" s="82">
        <v>13075991.52</v>
      </c>
      <c r="G46" s="82">
        <v>13075991.52</v>
      </c>
      <c r="H46" s="68">
        <f t="shared" si="2"/>
        <v>0</v>
      </c>
    </row>
    <row r="47" spans="1:8">
      <c r="C47" s="102"/>
      <c r="F47" s="89"/>
      <c r="G47" s="89"/>
    </row>
    <row r="48" spans="1:8">
      <c r="B48" s="102"/>
    </row>
    <row r="50" spans="3:7">
      <c r="C50" s="102"/>
      <c r="F50" s="78"/>
      <c r="G50" s="78"/>
    </row>
    <row r="51" spans="3:7">
      <c r="C51" s="102"/>
    </row>
    <row r="54" spans="3:7">
      <c r="C54" s="102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90" orientation="landscape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workbookViewId="0">
      <selection activeCell="L4" sqref="L4"/>
    </sheetView>
  </sheetViews>
  <sheetFormatPr defaultColWidth="9" defaultRowHeight="14.25"/>
  <cols>
    <col min="1" max="1" width="20" style="56" customWidth="1"/>
    <col min="2" max="2" width="16.125" style="91" customWidth="1"/>
    <col min="3" max="3" width="12.625" style="91" customWidth="1"/>
    <col min="4" max="5" width="12.875" style="91" customWidth="1"/>
    <col min="6" max="6" width="9.125" style="56" customWidth="1"/>
    <col min="7" max="7" width="20.25" style="56" customWidth="1"/>
    <col min="8" max="8" width="14.25" style="91" customWidth="1"/>
    <col min="9" max="11" width="16.75" style="91" customWidth="1"/>
    <col min="12" max="12" width="6.125" style="92" customWidth="1"/>
    <col min="13" max="13" width="11.25" style="93" hidden="1" customWidth="1"/>
    <col min="14" max="14" width="21.75" style="93" hidden="1" customWidth="1"/>
    <col min="15" max="15" width="10.125" style="56" hidden="1" customWidth="1"/>
    <col min="16" max="17" width="9" style="56" hidden="1" customWidth="1"/>
    <col min="18" max="209" width="9" style="56"/>
    <col min="210" max="210" width="25.5" style="56" customWidth="1"/>
    <col min="211" max="211" width="8.5" style="56" customWidth="1"/>
    <col min="212" max="212" width="9.5" style="56" customWidth="1"/>
    <col min="213" max="213" width="6.75" style="56" customWidth="1"/>
    <col min="214" max="214" width="22.25" style="56" customWidth="1"/>
    <col min="215" max="216" width="9.5" style="56" customWidth="1"/>
    <col min="217" max="217" width="7.375" style="56" customWidth="1"/>
    <col min="218" max="218" width="12.625" style="56" customWidth="1"/>
    <col min="219" max="465" width="9" style="56"/>
    <col min="466" max="466" width="25.5" style="56" customWidth="1"/>
    <col min="467" max="467" width="8.5" style="56" customWidth="1"/>
    <col min="468" max="468" width="9.5" style="56" customWidth="1"/>
    <col min="469" max="469" width="6.75" style="56" customWidth="1"/>
    <col min="470" max="470" width="22.25" style="56" customWidth="1"/>
    <col min="471" max="472" width="9.5" style="56" customWidth="1"/>
    <col min="473" max="473" width="7.375" style="56" customWidth="1"/>
    <col min="474" max="474" width="12.625" style="56" customWidth="1"/>
    <col min="475" max="721" width="9" style="56"/>
    <col min="722" max="722" width="25.5" style="56" customWidth="1"/>
    <col min="723" max="723" width="8.5" style="56" customWidth="1"/>
    <col min="724" max="724" width="9.5" style="56" customWidth="1"/>
    <col min="725" max="725" width="6.75" style="56" customWidth="1"/>
    <col min="726" max="726" width="22.25" style="56" customWidth="1"/>
    <col min="727" max="728" width="9.5" style="56" customWidth="1"/>
    <col min="729" max="729" width="7.375" style="56" customWidth="1"/>
    <col min="730" max="730" width="12.625" style="56" customWidth="1"/>
    <col min="731" max="977" width="9" style="56"/>
    <col min="978" max="978" width="25.5" style="56" customWidth="1"/>
    <col min="979" max="979" width="8.5" style="56" customWidth="1"/>
    <col min="980" max="980" width="9.5" style="56" customWidth="1"/>
    <col min="981" max="981" width="6.75" style="56" customWidth="1"/>
    <col min="982" max="982" width="22.25" style="56" customWidth="1"/>
    <col min="983" max="984" width="9.5" style="56" customWidth="1"/>
    <col min="985" max="985" width="7.375" style="56" customWidth="1"/>
    <col min="986" max="986" width="12.625" style="56" customWidth="1"/>
    <col min="987" max="1233" width="9" style="56"/>
    <col min="1234" max="1234" width="25.5" style="56" customWidth="1"/>
    <col min="1235" max="1235" width="8.5" style="56" customWidth="1"/>
    <col min="1236" max="1236" width="9.5" style="56" customWidth="1"/>
    <col min="1237" max="1237" width="6.75" style="56" customWidth="1"/>
    <col min="1238" max="1238" width="22.25" style="56" customWidth="1"/>
    <col min="1239" max="1240" width="9.5" style="56" customWidth="1"/>
    <col min="1241" max="1241" width="7.375" style="56" customWidth="1"/>
    <col min="1242" max="1242" width="12.625" style="56" customWidth="1"/>
    <col min="1243" max="1489" width="9" style="56"/>
    <col min="1490" max="1490" width="25.5" style="56" customWidth="1"/>
    <col min="1491" max="1491" width="8.5" style="56" customWidth="1"/>
    <col min="1492" max="1492" width="9.5" style="56" customWidth="1"/>
    <col min="1493" max="1493" width="6.75" style="56" customWidth="1"/>
    <col min="1494" max="1494" width="22.25" style="56" customWidth="1"/>
    <col min="1495" max="1496" width="9.5" style="56" customWidth="1"/>
    <col min="1497" max="1497" width="7.375" style="56" customWidth="1"/>
    <col min="1498" max="1498" width="12.625" style="56" customWidth="1"/>
    <col min="1499" max="1745" width="9" style="56"/>
    <col min="1746" max="1746" width="25.5" style="56" customWidth="1"/>
    <col min="1747" max="1747" width="8.5" style="56" customWidth="1"/>
    <col min="1748" max="1748" width="9.5" style="56" customWidth="1"/>
    <col min="1749" max="1749" width="6.75" style="56" customWidth="1"/>
    <col min="1750" max="1750" width="22.25" style="56" customWidth="1"/>
    <col min="1751" max="1752" width="9.5" style="56" customWidth="1"/>
    <col min="1753" max="1753" width="7.375" style="56" customWidth="1"/>
    <col min="1754" max="1754" width="12.625" style="56" customWidth="1"/>
    <col min="1755" max="2001" width="9" style="56"/>
    <col min="2002" max="2002" width="25.5" style="56" customWidth="1"/>
    <col min="2003" max="2003" width="8.5" style="56" customWidth="1"/>
    <col min="2004" max="2004" width="9.5" style="56" customWidth="1"/>
    <col min="2005" max="2005" width="6.75" style="56" customWidth="1"/>
    <col min="2006" max="2006" width="22.25" style="56" customWidth="1"/>
    <col min="2007" max="2008" width="9.5" style="56" customWidth="1"/>
    <col min="2009" max="2009" width="7.375" style="56" customWidth="1"/>
    <col min="2010" max="2010" width="12.625" style="56" customWidth="1"/>
    <col min="2011" max="2257" width="9" style="56"/>
    <col min="2258" max="2258" width="25.5" style="56" customWidth="1"/>
    <col min="2259" max="2259" width="8.5" style="56" customWidth="1"/>
    <col min="2260" max="2260" width="9.5" style="56" customWidth="1"/>
    <col min="2261" max="2261" width="6.75" style="56" customWidth="1"/>
    <col min="2262" max="2262" width="22.25" style="56" customWidth="1"/>
    <col min="2263" max="2264" width="9.5" style="56" customWidth="1"/>
    <col min="2265" max="2265" width="7.375" style="56" customWidth="1"/>
    <col min="2266" max="2266" width="12.625" style="56" customWidth="1"/>
    <col min="2267" max="2513" width="9" style="56"/>
    <col min="2514" max="2514" width="25.5" style="56" customWidth="1"/>
    <col min="2515" max="2515" width="8.5" style="56" customWidth="1"/>
    <col min="2516" max="2516" width="9.5" style="56" customWidth="1"/>
    <col min="2517" max="2517" width="6.75" style="56" customWidth="1"/>
    <col min="2518" max="2518" width="22.25" style="56" customWidth="1"/>
    <col min="2519" max="2520" width="9.5" style="56" customWidth="1"/>
    <col min="2521" max="2521" width="7.375" style="56" customWidth="1"/>
    <col min="2522" max="2522" width="12.625" style="56" customWidth="1"/>
    <col min="2523" max="2769" width="9" style="56"/>
    <col min="2770" max="2770" width="25.5" style="56" customWidth="1"/>
    <col min="2771" max="2771" width="8.5" style="56" customWidth="1"/>
    <col min="2772" max="2772" width="9.5" style="56" customWidth="1"/>
    <col min="2773" max="2773" width="6.75" style="56" customWidth="1"/>
    <col min="2774" max="2774" width="22.25" style="56" customWidth="1"/>
    <col min="2775" max="2776" width="9.5" style="56" customWidth="1"/>
    <col min="2777" max="2777" width="7.375" style="56" customWidth="1"/>
    <col min="2778" max="2778" width="12.625" style="56" customWidth="1"/>
    <col min="2779" max="3025" width="9" style="56"/>
    <col min="3026" max="3026" width="25.5" style="56" customWidth="1"/>
    <col min="3027" max="3027" width="8.5" style="56" customWidth="1"/>
    <col min="3028" max="3028" width="9.5" style="56" customWidth="1"/>
    <col min="3029" max="3029" width="6.75" style="56" customWidth="1"/>
    <col min="3030" max="3030" width="22.25" style="56" customWidth="1"/>
    <col min="3031" max="3032" width="9.5" style="56" customWidth="1"/>
    <col min="3033" max="3033" width="7.375" style="56" customWidth="1"/>
    <col min="3034" max="3034" width="12.625" style="56" customWidth="1"/>
    <col min="3035" max="3281" width="9" style="56"/>
    <col min="3282" max="3282" width="25.5" style="56" customWidth="1"/>
    <col min="3283" max="3283" width="8.5" style="56" customWidth="1"/>
    <col min="3284" max="3284" width="9.5" style="56" customWidth="1"/>
    <col min="3285" max="3285" width="6.75" style="56" customWidth="1"/>
    <col min="3286" max="3286" width="22.25" style="56" customWidth="1"/>
    <col min="3287" max="3288" width="9.5" style="56" customWidth="1"/>
    <col min="3289" max="3289" width="7.375" style="56" customWidth="1"/>
    <col min="3290" max="3290" width="12.625" style="56" customWidth="1"/>
    <col min="3291" max="3537" width="9" style="56"/>
    <col min="3538" max="3538" width="25.5" style="56" customWidth="1"/>
    <col min="3539" max="3539" width="8.5" style="56" customWidth="1"/>
    <col min="3540" max="3540" width="9.5" style="56" customWidth="1"/>
    <col min="3541" max="3541" width="6.75" style="56" customWidth="1"/>
    <col min="3542" max="3542" width="22.25" style="56" customWidth="1"/>
    <col min="3543" max="3544" width="9.5" style="56" customWidth="1"/>
    <col min="3545" max="3545" width="7.375" style="56" customWidth="1"/>
    <col min="3546" max="3546" width="12.625" style="56" customWidth="1"/>
    <col min="3547" max="3793" width="9" style="56"/>
    <col min="3794" max="3794" width="25.5" style="56" customWidth="1"/>
    <col min="3795" max="3795" width="8.5" style="56" customWidth="1"/>
    <col min="3796" max="3796" width="9.5" style="56" customWidth="1"/>
    <col min="3797" max="3797" width="6.75" style="56" customWidth="1"/>
    <col min="3798" max="3798" width="22.25" style="56" customWidth="1"/>
    <col min="3799" max="3800" width="9.5" style="56" customWidth="1"/>
    <col min="3801" max="3801" width="7.375" style="56" customWidth="1"/>
    <col min="3802" max="3802" width="12.625" style="56" customWidth="1"/>
    <col min="3803" max="4049" width="9" style="56"/>
    <col min="4050" max="4050" width="25.5" style="56" customWidth="1"/>
    <col min="4051" max="4051" width="8.5" style="56" customWidth="1"/>
    <col min="4052" max="4052" width="9.5" style="56" customWidth="1"/>
    <col min="4053" max="4053" width="6.75" style="56" customWidth="1"/>
    <col min="4054" max="4054" width="22.25" style="56" customWidth="1"/>
    <col min="4055" max="4056" width="9.5" style="56" customWidth="1"/>
    <col min="4057" max="4057" width="7.375" style="56" customWidth="1"/>
    <col min="4058" max="4058" width="12.625" style="56" customWidth="1"/>
    <col min="4059" max="4305" width="9" style="56"/>
    <col min="4306" max="4306" width="25.5" style="56" customWidth="1"/>
    <col min="4307" max="4307" width="8.5" style="56" customWidth="1"/>
    <col min="4308" max="4308" width="9.5" style="56" customWidth="1"/>
    <col min="4309" max="4309" width="6.75" style="56" customWidth="1"/>
    <col min="4310" max="4310" width="22.25" style="56" customWidth="1"/>
    <col min="4311" max="4312" width="9.5" style="56" customWidth="1"/>
    <col min="4313" max="4313" width="7.375" style="56" customWidth="1"/>
    <col min="4314" max="4314" width="12.625" style="56" customWidth="1"/>
    <col min="4315" max="4561" width="9" style="56"/>
    <col min="4562" max="4562" width="25.5" style="56" customWidth="1"/>
    <col min="4563" max="4563" width="8.5" style="56" customWidth="1"/>
    <col min="4564" max="4564" width="9.5" style="56" customWidth="1"/>
    <col min="4565" max="4565" width="6.75" style="56" customWidth="1"/>
    <col min="4566" max="4566" width="22.25" style="56" customWidth="1"/>
    <col min="4567" max="4568" width="9.5" style="56" customWidth="1"/>
    <col min="4569" max="4569" width="7.375" style="56" customWidth="1"/>
    <col min="4570" max="4570" width="12.625" style="56" customWidth="1"/>
    <col min="4571" max="4817" width="9" style="56"/>
    <col min="4818" max="4818" width="25.5" style="56" customWidth="1"/>
    <col min="4819" max="4819" width="8.5" style="56" customWidth="1"/>
    <col min="4820" max="4820" width="9.5" style="56" customWidth="1"/>
    <col min="4821" max="4821" width="6.75" style="56" customWidth="1"/>
    <col min="4822" max="4822" width="22.25" style="56" customWidth="1"/>
    <col min="4823" max="4824" width="9.5" style="56" customWidth="1"/>
    <col min="4825" max="4825" width="7.375" style="56" customWidth="1"/>
    <col min="4826" max="4826" width="12.625" style="56" customWidth="1"/>
    <col min="4827" max="5073" width="9" style="56"/>
    <col min="5074" max="5074" width="25.5" style="56" customWidth="1"/>
    <col min="5075" max="5075" width="8.5" style="56" customWidth="1"/>
    <col min="5076" max="5076" width="9.5" style="56" customWidth="1"/>
    <col min="5077" max="5077" width="6.75" style="56" customWidth="1"/>
    <col min="5078" max="5078" width="22.25" style="56" customWidth="1"/>
    <col min="5079" max="5080" width="9.5" style="56" customWidth="1"/>
    <col min="5081" max="5081" width="7.375" style="56" customWidth="1"/>
    <col min="5082" max="5082" width="12.625" style="56" customWidth="1"/>
    <col min="5083" max="5329" width="9" style="56"/>
    <col min="5330" max="5330" width="25.5" style="56" customWidth="1"/>
    <col min="5331" max="5331" width="8.5" style="56" customWidth="1"/>
    <col min="5332" max="5332" width="9.5" style="56" customWidth="1"/>
    <col min="5333" max="5333" width="6.75" style="56" customWidth="1"/>
    <col min="5334" max="5334" width="22.25" style="56" customWidth="1"/>
    <col min="5335" max="5336" width="9.5" style="56" customWidth="1"/>
    <col min="5337" max="5337" width="7.375" style="56" customWidth="1"/>
    <col min="5338" max="5338" width="12.625" style="56" customWidth="1"/>
    <col min="5339" max="5585" width="9" style="56"/>
    <col min="5586" max="5586" width="25.5" style="56" customWidth="1"/>
    <col min="5587" max="5587" width="8.5" style="56" customWidth="1"/>
    <col min="5588" max="5588" width="9.5" style="56" customWidth="1"/>
    <col min="5589" max="5589" width="6.75" style="56" customWidth="1"/>
    <col min="5590" max="5590" width="22.25" style="56" customWidth="1"/>
    <col min="5591" max="5592" width="9.5" style="56" customWidth="1"/>
    <col min="5593" max="5593" width="7.375" style="56" customWidth="1"/>
    <col min="5594" max="5594" width="12.625" style="56" customWidth="1"/>
    <col min="5595" max="5841" width="9" style="56"/>
    <col min="5842" max="5842" width="25.5" style="56" customWidth="1"/>
    <col min="5843" max="5843" width="8.5" style="56" customWidth="1"/>
    <col min="5844" max="5844" width="9.5" style="56" customWidth="1"/>
    <col min="5845" max="5845" width="6.75" style="56" customWidth="1"/>
    <col min="5846" max="5846" width="22.25" style="56" customWidth="1"/>
    <col min="5847" max="5848" width="9.5" style="56" customWidth="1"/>
    <col min="5849" max="5849" width="7.375" style="56" customWidth="1"/>
    <col min="5850" max="5850" width="12.625" style="56" customWidth="1"/>
    <col min="5851" max="6097" width="9" style="56"/>
    <col min="6098" max="6098" width="25.5" style="56" customWidth="1"/>
    <col min="6099" max="6099" width="8.5" style="56" customWidth="1"/>
    <col min="6100" max="6100" width="9.5" style="56" customWidth="1"/>
    <col min="6101" max="6101" width="6.75" style="56" customWidth="1"/>
    <col min="6102" max="6102" width="22.25" style="56" customWidth="1"/>
    <col min="6103" max="6104" width="9.5" style="56" customWidth="1"/>
    <col min="6105" max="6105" width="7.375" style="56" customWidth="1"/>
    <col min="6106" max="6106" width="12.625" style="56" customWidth="1"/>
    <col min="6107" max="6353" width="9" style="56"/>
    <col min="6354" max="6354" width="25.5" style="56" customWidth="1"/>
    <col min="6355" max="6355" width="8.5" style="56" customWidth="1"/>
    <col min="6356" max="6356" width="9.5" style="56" customWidth="1"/>
    <col min="6357" max="6357" width="6.75" style="56" customWidth="1"/>
    <col min="6358" max="6358" width="22.25" style="56" customWidth="1"/>
    <col min="6359" max="6360" width="9.5" style="56" customWidth="1"/>
    <col min="6361" max="6361" width="7.375" style="56" customWidth="1"/>
    <col min="6362" max="6362" width="12.625" style="56" customWidth="1"/>
    <col min="6363" max="6609" width="9" style="56"/>
    <col min="6610" max="6610" width="25.5" style="56" customWidth="1"/>
    <col min="6611" max="6611" width="8.5" style="56" customWidth="1"/>
    <col min="6612" max="6612" width="9.5" style="56" customWidth="1"/>
    <col min="6613" max="6613" width="6.75" style="56" customWidth="1"/>
    <col min="6614" max="6614" width="22.25" style="56" customWidth="1"/>
    <col min="6615" max="6616" width="9.5" style="56" customWidth="1"/>
    <col min="6617" max="6617" width="7.375" style="56" customWidth="1"/>
    <col min="6618" max="6618" width="12.625" style="56" customWidth="1"/>
    <col min="6619" max="6865" width="9" style="56"/>
    <col min="6866" max="6866" width="25.5" style="56" customWidth="1"/>
    <col min="6867" max="6867" width="8.5" style="56" customWidth="1"/>
    <col min="6868" max="6868" width="9.5" style="56" customWidth="1"/>
    <col min="6869" max="6869" width="6.75" style="56" customWidth="1"/>
    <col min="6870" max="6870" width="22.25" style="56" customWidth="1"/>
    <col min="6871" max="6872" width="9.5" style="56" customWidth="1"/>
    <col min="6873" max="6873" width="7.375" style="56" customWidth="1"/>
    <col min="6874" max="6874" width="12.625" style="56" customWidth="1"/>
    <col min="6875" max="7121" width="9" style="56"/>
    <col min="7122" max="7122" width="25.5" style="56" customWidth="1"/>
    <col min="7123" max="7123" width="8.5" style="56" customWidth="1"/>
    <col min="7124" max="7124" width="9.5" style="56" customWidth="1"/>
    <col min="7125" max="7125" width="6.75" style="56" customWidth="1"/>
    <col min="7126" max="7126" width="22.25" style="56" customWidth="1"/>
    <col min="7127" max="7128" width="9.5" style="56" customWidth="1"/>
    <col min="7129" max="7129" width="7.375" style="56" customWidth="1"/>
    <col min="7130" max="7130" width="12.625" style="56" customWidth="1"/>
    <col min="7131" max="7377" width="9" style="56"/>
    <col min="7378" max="7378" width="25.5" style="56" customWidth="1"/>
    <col min="7379" max="7379" width="8.5" style="56" customWidth="1"/>
    <col min="7380" max="7380" width="9.5" style="56" customWidth="1"/>
    <col min="7381" max="7381" width="6.75" style="56" customWidth="1"/>
    <col min="7382" max="7382" width="22.25" style="56" customWidth="1"/>
    <col min="7383" max="7384" width="9.5" style="56" customWidth="1"/>
    <col min="7385" max="7385" width="7.375" style="56" customWidth="1"/>
    <col min="7386" max="7386" width="12.625" style="56" customWidth="1"/>
    <col min="7387" max="7633" width="9" style="56"/>
    <col min="7634" max="7634" width="25.5" style="56" customWidth="1"/>
    <col min="7635" max="7635" width="8.5" style="56" customWidth="1"/>
    <col min="7636" max="7636" width="9.5" style="56" customWidth="1"/>
    <col min="7637" max="7637" width="6.75" style="56" customWidth="1"/>
    <col min="7638" max="7638" width="22.25" style="56" customWidth="1"/>
    <col min="7639" max="7640" width="9.5" style="56" customWidth="1"/>
    <col min="7641" max="7641" width="7.375" style="56" customWidth="1"/>
    <col min="7642" max="7642" width="12.625" style="56" customWidth="1"/>
    <col min="7643" max="7889" width="9" style="56"/>
    <col min="7890" max="7890" width="25.5" style="56" customWidth="1"/>
    <col min="7891" max="7891" width="8.5" style="56" customWidth="1"/>
    <col min="7892" max="7892" width="9.5" style="56" customWidth="1"/>
    <col min="7893" max="7893" width="6.75" style="56" customWidth="1"/>
    <col min="7894" max="7894" width="22.25" style="56" customWidth="1"/>
    <col min="7895" max="7896" width="9.5" style="56" customWidth="1"/>
    <col min="7897" max="7897" width="7.375" style="56" customWidth="1"/>
    <col min="7898" max="7898" width="12.625" style="56" customWidth="1"/>
    <col min="7899" max="8145" width="9" style="56"/>
    <col min="8146" max="8146" width="25.5" style="56" customWidth="1"/>
    <col min="8147" max="8147" width="8.5" style="56" customWidth="1"/>
    <col min="8148" max="8148" width="9.5" style="56" customWidth="1"/>
    <col min="8149" max="8149" width="6.75" style="56" customWidth="1"/>
    <col min="8150" max="8150" width="22.25" style="56" customWidth="1"/>
    <col min="8151" max="8152" width="9.5" style="56" customWidth="1"/>
    <col min="8153" max="8153" width="7.375" style="56" customWidth="1"/>
    <col min="8154" max="8154" width="12.625" style="56" customWidth="1"/>
    <col min="8155" max="8401" width="9" style="56"/>
    <col min="8402" max="8402" width="25.5" style="56" customWidth="1"/>
    <col min="8403" max="8403" width="8.5" style="56" customWidth="1"/>
    <col min="8404" max="8404" width="9.5" style="56" customWidth="1"/>
    <col min="8405" max="8405" width="6.75" style="56" customWidth="1"/>
    <col min="8406" max="8406" width="22.25" style="56" customWidth="1"/>
    <col min="8407" max="8408" width="9.5" style="56" customWidth="1"/>
    <col min="8409" max="8409" width="7.375" style="56" customWidth="1"/>
    <col min="8410" max="8410" width="12.625" style="56" customWidth="1"/>
    <col min="8411" max="8657" width="9" style="56"/>
    <col min="8658" max="8658" width="25.5" style="56" customWidth="1"/>
    <col min="8659" max="8659" width="8.5" style="56" customWidth="1"/>
    <col min="8660" max="8660" width="9.5" style="56" customWidth="1"/>
    <col min="8661" max="8661" width="6.75" style="56" customWidth="1"/>
    <col min="8662" max="8662" width="22.25" style="56" customWidth="1"/>
    <col min="8663" max="8664" width="9.5" style="56" customWidth="1"/>
    <col min="8665" max="8665" width="7.375" style="56" customWidth="1"/>
    <col min="8666" max="8666" width="12.625" style="56" customWidth="1"/>
    <col min="8667" max="8913" width="9" style="56"/>
    <col min="8914" max="8914" width="25.5" style="56" customWidth="1"/>
    <col min="8915" max="8915" width="8.5" style="56" customWidth="1"/>
    <col min="8916" max="8916" width="9.5" style="56" customWidth="1"/>
    <col min="8917" max="8917" width="6.75" style="56" customWidth="1"/>
    <col min="8918" max="8918" width="22.25" style="56" customWidth="1"/>
    <col min="8919" max="8920" width="9.5" style="56" customWidth="1"/>
    <col min="8921" max="8921" width="7.375" style="56" customWidth="1"/>
    <col min="8922" max="8922" width="12.625" style="56" customWidth="1"/>
    <col min="8923" max="9169" width="9" style="56"/>
    <col min="9170" max="9170" width="25.5" style="56" customWidth="1"/>
    <col min="9171" max="9171" width="8.5" style="56" customWidth="1"/>
    <col min="9172" max="9172" width="9.5" style="56" customWidth="1"/>
    <col min="9173" max="9173" width="6.75" style="56" customWidth="1"/>
    <col min="9174" max="9174" width="22.25" style="56" customWidth="1"/>
    <col min="9175" max="9176" width="9.5" style="56" customWidth="1"/>
    <col min="9177" max="9177" width="7.375" style="56" customWidth="1"/>
    <col min="9178" max="9178" width="12.625" style="56" customWidth="1"/>
    <col min="9179" max="9425" width="9" style="56"/>
    <col min="9426" max="9426" width="25.5" style="56" customWidth="1"/>
    <col min="9427" max="9427" width="8.5" style="56" customWidth="1"/>
    <col min="9428" max="9428" width="9.5" style="56" customWidth="1"/>
    <col min="9429" max="9429" width="6.75" style="56" customWidth="1"/>
    <col min="9430" max="9430" width="22.25" style="56" customWidth="1"/>
    <col min="9431" max="9432" width="9.5" style="56" customWidth="1"/>
    <col min="9433" max="9433" width="7.375" style="56" customWidth="1"/>
    <col min="9434" max="9434" width="12.625" style="56" customWidth="1"/>
    <col min="9435" max="9681" width="9" style="56"/>
    <col min="9682" max="9682" width="25.5" style="56" customWidth="1"/>
    <col min="9683" max="9683" width="8.5" style="56" customWidth="1"/>
    <col min="9684" max="9684" width="9.5" style="56" customWidth="1"/>
    <col min="9685" max="9685" width="6.75" style="56" customWidth="1"/>
    <col min="9686" max="9686" width="22.25" style="56" customWidth="1"/>
    <col min="9687" max="9688" width="9.5" style="56" customWidth="1"/>
    <col min="9689" max="9689" width="7.375" style="56" customWidth="1"/>
    <col min="9690" max="9690" width="12.625" style="56" customWidth="1"/>
    <col min="9691" max="9937" width="9" style="56"/>
    <col min="9938" max="9938" width="25.5" style="56" customWidth="1"/>
    <col min="9939" max="9939" width="8.5" style="56" customWidth="1"/>
    <col min="9940" max="9940" width="9.5" style="56" customWidth="1"/>
    <col min="9941" max="9941" width="6.75" style="56" customWidth="1"/>
    <col min="9942" max="9942" width="22.25" style="56" customWidth="1"/>
    <col min="9943" max="9944" width="9.5" style="56" customWidth="1"/>
    <col min="9945" max="9945" width="7.375" style="56" customWidth="1"/>
    <col min="9946" max="9946" width="12.625" style="56" customWidth="1"/>
    <col min="9947" max="10193" width="9" style="56"/>
    <col min="10194" max="10194" width="25.5" style="56" customWidth="1"/>
    <col min="10195" max="10195" width="8.5" style="56" customWidth="1"/>
    <col min="10196" max="10196" width="9.5" style="56" customWidth="1"/>
    <col min="10197" max="10197" width="6.75" style="56" customWidth="1"/>
    <col min="10198" max="10198" width="22.25" style="56" customWidth="1"/>
    <col min="10199" max="10200" width="9.5" style="56" customWidth="1"/>
    <col min="10201" max="10201" width="7.375" style="56" customWidth="1"/>
    <col min="10202" max="10202" width="12.625" style="56" customWidth="1"/>
    <col min="10203" max="10449" width="9" style="56"/>
    <col min="10450" max="10450" width="25.5" style="56" customWidth="1"/>
    <col min="10451" max="10451" width="8.5" style="56" customWidth="1"/>
    <col min="10452" max="10452" width="9.5" style="56" customWidth="1"/>
    <col min="10453" max="10453" width="6.75" style="56" customWidth="1"/>
    <col min="10454" max="10454" width="22.25" style="56" customWidth="1"/>
    <col min="10455" max="10456" width="9.5" style="56" customWidth="1"/>
    <col min="10457" max="10457" width="7.375" style="56" customWidth="1"/>
    <col min="10458" max="10458" width="12.625" style="56" customWidth="1"/>
    <col min="10459" max="10705" width="9" style="56"/>
    <col min="10706" max="10706" width="25.5" style="56" customWidth="1"/>
    <col min="10707" max="10707" width="8.5" style="56" customWidth="1"/>
    <col min="10708" max="10708" width="9.5" style="56" customWidth="1"/>
    <col min="10709" max="10709" width="6.75" style="56" customWidth="1"/>
    <col min="10710" max="10710" width="22.25" style="56" customWidth="1"/>
    <col min="10711" max="10712" width="9.5" style="56" customWidth="1"/>
    <col min="10713" max="10713" width="7.375" style="56" customWidth="1"/>
    <col min="10714" max="10714" width="12.625" style="56" customWidth="1"/>
    <col min="10715" max="10961" width="9" style="56"/>
    <col min="10962" max="10962" width="25.5" style="56" customWidth="1"/>
    <col min="10963" max="10963" width="8.5" style="56" customWidth="1"/>
    <col min="10964" max="10964" width="9.5" style="56" customWidth="1"/>
    <col min="10965" max="10965" width="6.75" style="56" customWidth="1"/>
    <col min="10966" max="10966" width="22.25" style="56" customWidth="1"/>
    <col min="10967" max="10968" width="9.5" style="56" customWidth="1"/>
    <col min="10969" max="10969" width="7.375" style="56" customWidth="1"/>
    <col min="10970" max="10970" width="12.625" style="56" customWidth="1"/>
    <col min="10971" max="11217" width="9" style="56"/>
    <col min="11218" max="11218" width="25.5" style="56" customWidth="1"/>
    <col min="11219" max="11219" width="8.5" style="56" customWidth="1"/>
    <col min="11220" max="11220" width="9.5" style="56" customWidth="1"/>
    <col min="11221" max="11221" width="6.75" style="56" customWidth="1"/>
    <col min="11222" max="11222" width="22.25" style="56" customWidth="1"/>
    <col min="11223" max="11224" width="9.5" style="56" customWidth="1"/>
    <col min="11225" max="11225" width="7.375" style="56" customWidth="1"/>
    <col min="11226" max="11226" width="12.625" style="56" customWidth="1"/>
    <col min="11227" max="11473" width="9" style="56"/>
    <col min="11474" max="11474" width="25.5" style="56" customWidth="1"/>
    <col min="11475" max="11475" width="8.5" style="56" customWidth="1"/>
    <col min="11476" max="11476" width="9.5" style="56" customWidth="1"/>
    <col min="11477" max="11477" width="6.75" style="56" customWidth="1"/>
    <col min="11478" max="11478" width="22.25" style="56" customWidth="1"/>
    <col min="11479" max="11480" width="9.5" style="56" customWidth="1"/>
    <col min="11481" max="11481" width="7.375" style="56" customWidth="1"/>
    <col min="11482" max="11482" width="12.625" style="56" customWidth="1"/>
    <col min="11483" max="11729" width="9" style="56"/>
    <col min="11730" max="11730" width="25.5" style="56" customWidth="1"/>
    <col min="11731" max="11731" width="8.5" style="56" customWidth="1"/>
    <col min="11732" max="11732" width="9.5" style="56" customWidth="1"/>
    <col min="11733" max="11733" width="6.75" style="56" customWidth="1"/>
    <col min="11734" max="11734" width="22.25" style="56" customWidth="1"/>
    <col min="11735" max="11736" width="9.5" style="56" customWidth="1"/>
    <col min="11737" max="11737" width="7.375" style="56" customWidth="1"/>
    <col min="11738" max="11738" width="12.625" style="56" customWidth="1"/>
    <col min="11739" max="11985" width="9" style="56"/>
    <col min="11986" max="11986" width="25.5" style="56" customWidth="1"/>
    <col min="11987" max="11987" width="8.5" style="56" customWidth="1"/>
    <col min="11988" max="11988" width="9.5" style="56" customWidth="1"/>
    <col min="11989" max="11989" width="6.75" style="56" customWidth="1"/>
    <col min="11990" max="11990" width="22.25" style="56" customWidth="1"/>
    <col min="11991" max="11992" width="9.5" style="56" customWidth="1"/>
    <col min="11993" max="11993" width="7.375" style="56" customWidth="1"/>
    <col min="11994" max="11994" width="12.625" style="56" customWidth="1"/>
    <col min="11995" max="12241" width="9" style="56"/>
    <col min="12242" max="12242" width="25.5" style="56" customWidth="1"/>
    <col min="12243" max="12243" width="8.5" style="56" customWidth="1"/>
    <col min="12244" max="12244" width="9.5" style="56" customWidth="1"/>
    <col min="12245" max="12245" width="6.75" style="56" customWidth="1"/>
    <col min="12246" max="12246" width="22.25" style="56" customWidth="1"/>
    <col min="12247" max="12248" width="9.5" style="56" customWidth="1"/>
    <col min="12249" max="12249" width="7.375" style="56" customWidth="1"/>
    <col min="12250" max="12250" width="12.625" style="56" customWidth="1"/>
    <col min="12251" max="12497" width="9" style="56"/>
    <col min="12498" max="12498" width="25.5" style="56" customWidth="1"/>
    <col min="12499" max="12499" width="8.5" style="56" customWidth="1"/>
    <col min="12500" max="12500" width="9.5" style="56" customWidth="1"/>
    <col min="12501" max="12501" width="6.75" style="56" customWidth="1"/>
    <col min="12502" max="12502" width="22.25" style="56" customWidth="1"/>
    <col min="12503" max="12504" width="9.5" style="56" customWidth="1"/>
    <col min="12505" max="12505" width="7.375" style="56" customWidth="1"/>
    <col min="12506" max="12506" width="12.625" style="56" customWidth="1"/>
    <col min="12507" max="12753" width="9" style="56"/>
    <col min="12754" max="12754" width="25.5" style="56" customWidth="1"/>
    <col min="12755" max="12755" width="8.5" style="56" customWidth="1"/>
    <col min="12756" max="12756" width="9.5" style="56" customWidth="1"/>
    <col min="12757" max="12757" width="6.75" style="56" customWidth="1"/>
    <col min="12758" max="12758" width="22.25" style="56" customWidth="1"/>
    <col min="12759" max="12760" width="9.5" style="56" customWidth="1"/>
    <col min="12761" max="12761" width="7.375" style="56" customWidth="1"/>
    <col min="12762" max="12762" width="12.625" style="56" customWidth="1"/>
    <col min="12763" max="13009" width="9" style="56"/>
    <col min="13010" max="13010" width="25.5" style="56" customWidth="1"/>
    <col min="13011" max="13011" width="8.5" style="56" customWidth="1"/>
    <col min="13012" max="13012" width="9.5" style="56" customWidth="1"/>
    <col min="13013" max="13013" width="6.75" style="56" customWidth="1"/>
    <col min="13014" max="13014" width="22.25" style="56" customWidth="1"/>
    <col min="13015" max="13016" width="9.5" style="56" customWidth="1"/>
    <col min="13017" max="13017" width="7.375" style="56" customWidth="1"/>
    <col min="13018" max="13018" width="12.625" style="56" customWidth="1"/>
    <col min="13019" max="13265" width="9" style="56"/>
    <col min="13266" max="13266" width="25.5" style="56" customWidth="1"/>
    <col min="13267" max="13267" width="8.5" style="56" customWidth="1"/>
    <col min="13268" max="13268" width="9.5" style="56" customWidth="1"/>
    <col min="13269" max="13269" width="6.75" style="56" customWidth="1"/>
    <col min="13270" max="13270" width="22.25" style="56" customWidth="1"/>
    <col min="13271" max="13272" width="9.5" style="56" customWidth="1"/>
    <col min="13273" max="13273" width="7.375" style="56" customWidth="1"/>
    <col min="13274" max="13274" width="12.625" style="56" customWidth="1"/>
    <col min="13275" max="13521" width="9" style="56"/>
    <col min="13522" max="13522" width="25.5" style="56" customWidth="1"/>
    <col min="13523" max="13523" width="8.5" style="56" customWidth="1"/>
    <col min="13524" max="13524" width="9.5" style="56" customWidth="1"/>
    <col min="13525" max="13525" width="6.75" style="56" customWidth="1"/>
    <col min="13526" max="13526" width="22.25" style="56" customWidth="1"/>
    <col min="13527" max="13528" width="9.5" style="56" customWidth="1"/>
    <col min="13529" max="13529" width="7.375" style="56" customWidth="1"/>
    <col min="13530" max="13530" width="12.625" style="56" customWidth="1"/>
    <col min="13531" max="13777" width="9" style="56"/>
    <col min="13778" max="13778" width="25.5" style="56" customWidth="1"/>
    <col min="13779" max="13779" width="8.5" style="56" customWidth="1"/>
    <col min="13780" max="13780" width="9.5" style="56" customWidth="1"/>
    <col min="13781" max="13781" width="6.75" style="56" customWidth="1"/>
    <col min="13782" max="13782" width="22.25" style="56" customWidth="1"/>
    <col min="13783" max="13784" width="9.5" style="56" customWidth="1"/>
    <col min="13785" max="13785" width="7.375" style="56" customWidth="1"/>
    <col min="13786" max="13786" width="12.625" style="56" customWidth="1"/>
    <col min="13787" max="14033" width="9" style="56"/>
    <col min="14034" max="14034" width="25.5" style="56" customWidth="1"/>
    <col min="14035" max="14035" width="8.5" style="56" customWidth="1"/>
    <col min="14036" max="14036" width="9.5" style="56" customWidth="1"/>
    <col min="14037" max="14037" width="6.75" style="56" customWidth="1"/>
    <col min="14038" max="14038" width="22.25" style="56" customWidth="1"/>
    <col min="14039" max="14040" width="9.5" style="56" customWidth="1"/>
    <col min="14041" max="14041" width="7.375" style="56" customWidth="1"/>
    <col min="14042" max="14042" width="12.625" style="56" customWidth="1"/>
    <col min="14043" max="14289" width="9" style="56"/>
    <col min="14290" max="14290" width="25.5" style="56" customWidth="1"/>
    <col min="14291" max="14291" width="8.5" style="56" customWidth="1"/>
    <col min="14292" max="14292" width="9.5" style="56" customWidth="1"/>
    <col min="14293" max="14293" width="6.75" style="56" customWidth="1"/>
    <col min="14294" max="14294" width="22.25" style="56" customWidth="1"/>
    <col min="14295" max="14296" width="9.5" style="56" customWidth="1"/>
    <col min="14297" max="14297" width="7.375" style="56" customWidth="1"/>
    <col min="14298" max="14298" width="12.625" style="56" customWidth="1"/>
    <col min="14299" max="14545" width="9" style="56"/>
    <col min="14546" max="14546" width="25.5" style="56" customWidth="1"/>
    <col min="14547" max="14547" width="8.5" style="56" customWidth="1"/>
    <col min="14548" max="14548" width="9.5" style="56" customWidth="1"/>
    <col min="14549" max="14549" width="6.75" style="56" customWidth="1"/>
    <col min="14550" max="14550" width="22.25" style="56" customWidth="1"/>
    <col min="14551" max="14552" width="9.5" style="56" customWidth="1"/>
    <col min="14553" max="14553" width="7.375" style="56" customWidth="1"/>
    <col min="14554" max="14554" width="12.625" style="56" customWidth="1"/>
    <col min="14555" max="14801" width="9" style="56"/>
    <col min="14802" max="14802" width="25.5" style="56" customWidth="1"/>
    <col min="14803" max="14803" width="8.5" style="56" customWidth="1"/>
    <col min="14804" max="14804" width="9.5" style="56" customWidth="1"/>
    <col min="14805" max="14805" width="6.75" style="56" customWidth="1"/>
    <col min="14806" max="14806" width="22.25" style="56" customWidth="1"/>
    <col min="14807" max="14808" width="9.5" style="56" customWidth="1"/>
    <col min="14809" max="14809" width="7.375" style="56" customWidth="1"/>
    <col min="14810" max="14810" width="12.625" style="56" customWidth="1"/>
    <col min="14811" max="15057" width="9" style="56"/>
    <col min="15058" max="15058" width="25.5" style="56" customWidth="1"/>
    <col min="15059" max="15059" width="8.5" style="56" customWidth="1"/>
    <col min="15060" max="15060" width="9.5" style="56" customWidth="1"/>
    <col min="15061" max="15061" width="6.75" style="56" customWidth="1"/>
    <col min="15062" max="15062" width="22.25" style="56" customWidth="1"/>
    <col min="15063" max="15064" width="9.5" style="56" customWidth="1"/>
    <col min="15065" max="15065" width="7.375" style="56" customWidth="1"/>
    <col min="15066" max="15066" width="12.625" style="56" customWidth="1"/>
    <col min="15067" max="15313" width="9" style="56"/>
    <col min="15314" max="15314" width="25.5" style="56" customWidth="1"/>
    <col min="15315" max="15315" width="8.5" style="56" customWidth="1"/>
    <col min="15316" max="15316" width="9.5" style="56" customWidth="1"/>
    <col min="15317" max="15317" width="6.75" style="56" customWidth="1"/>
    <col min="15318" max="15318" width="22.25" style="56" customWidth="1"/>
    <col min="15319" max="15320" width="9.5" style="56" customWidth="1"/>
    <col min="15321" max="15321" width="7.375" style="56" customWidth="1"/>
    <col min="15322" max="15322" width="12.625" style="56" customWidth="1"/>
    <col min="15323" max="15569" width="9" style="56"/>
    <col min="15570" max="15570" width="25.5" style="56" customWidth="1"/>
    <col min="15571" max="15571" width="8.5" style="56" customWidth="1"/>
    <col min="15572" max="15572" width="9.5" style="56" customWidth="1"/>
    <col min="15573" max="15573" width="6.75" style="56" customWidth="1"/>
    <col min="15574" max="15574" width="22.25" style="56" customWidth="1"/>
    <col min="15575" max="15576" width="9.5" style="56" customWidth="1"/>
    <col min="15577" max="15577" width="7.375" style="56" customWidth="1"/>
    <col min="15578" max="15578" width="12.625" style="56" customWidth="1"/>
    <col min="15579" max="15825" width="9" style="56"/>
    <col min="15826" max="15826" width="25.5" style="56" customWidth="1"/>
    <col min="15827" max="15827" width="8.5" style="56" customWidth="1"/>
    <col min="15828" max="15828" width="9.5" style="56" customWidth="1"/>
    <col min="15829" max="15829" width="6.75" style="56" customWidth="1"/>
    <col min="15830" max="15830" width="22.25" style="56" customWidth="1"/>
    <col min="15831" max="15832" width="9.5" style="56" customWidth="1"/>
    <col min="15833" max="15833" width="7.375" style="56" customWidth="1"/>
    <col min="15834" max="15834" width="12.625" style="56" customWidth="1"/>
    <col min="15835" max="16081" width="9" style="56"/>
    <col min="16082" max="16082" width="25.5" style="56" customWidth="1"/>
    <col min="16083" max="16083" width="8.5" style="56" customWidth="1"/>
    <col min="16084" max="16084" width="9.5" style="56" customWidth="1"/>
    <col min="16085" max="16085" width="6.75" style="56" customWidth="1"/>
    <col min="16086" max="16086" width="22.25" style="56" customWidth="1"/>
    <col min="16087" max="16088" width="9.5" style="56" customWidth="1"/>
    <col min="16089" max="16089" width="7.375" style="56" customWidth="1"/>
    <col min="16090" max="16090" width="12.625" style="56" customWidth="1"/>
    <col min="16091" max="16384" width="9" style="56"/>
  </cols>
  <sheetData>
    <row r="1" spans="1:17" ht="24">
      <c r="A1" s="165" t="s">
        <v>93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7" s="55" customFormat="1" ht="18.75" customHeight="1">
      <c r="A2" s="42"/>
      <c r="B2" s="57"/>
      <c r="C2" s="57"/>
      <c r="D2" s="166"/>
      <c r="E2" s="166"/>
      <c r="F2" s="166"/>
      <c r="G2" s="166"/>
      <c r="H2" s="94"/>
      <c r="I2" s="94"/>
      <c r="J2" s="167" t="s">
        <v>15</v>
      </c>
      <c r="K2" s="167"/>
      <c r="L2" s="167"/>
      <c r="M2" s="104"/>
      <c r="N2" s="104"/>
    </row>
    <row r="3" spans="1:17" ht="20.25" customHeight="1">
      <c r="A3" s="168" t="s">
        <v>16</v>
      </c>
      <c r="B3" s="168"/>
      <c r="C3" s="168"/>
      <c r="D3" s="168"/>
      <c r="E3" s="168"/>
      <c r="F3" s="168"/>
      <c r="G3" s="168" t="s">
        <v>17</v>
      </c>
      <c r="H3" s="168"/>
      <c r="I3" s="168"/>
      <c r="J3" s="168"/>
      <c r="K3" s="168"/>
      <c r="L3" s="168"/>
    </row>
    <row r="4" spans="1:17" ht="27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129" t="s">
        <v>96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129" t="s">
        <v>96</v>
      </c>
      <c r="O4" s="56" t="s">
        <v>97</v>
      </c>
      <c r="P4" s="56" t="s">
        <v>98</v>
      </c>
    </row>
    <row r="5" spans="1:17" ht="20.25" customHeight="1">
      <c r="A5" s="61" t="s">
        <v>22</v>
      </c>
      <c r="B5" s="95">
        <f>B6+B30</f>
        <v>114566677.62</v>
      </c>
      <c r="C5" s="95">
        <f>C6+C30</f>
        <v>150277392.38999999</v>
      </c>
      <c r="D5" s="95">
        <f>D6+D30</f>
        <v>150277392.38999999</v>
      </c>
      <c r="E5" s="95">
        <f>E6+E30</f>
        <v>150277392.38999999</v>
      </c>
      <c r="F5" s="96">
        <v>-0.106845857622431</v>
      </c>
      <c r="G5" s="80" t="s">
        <v>22</v>
      </c>
      <c r="H5" s="80">
        <f>H6+H31</f>
        <v>114566677.62</v>
      </c>
      <c r="I5" s="80">
        <f>I6+I31</f>
        <v>150277392.38999999</v>
      </c>
      <c r="J5" s="80">
        <f>J6+J31</f>
        <v>150277392.38999999</v>
      </c>
      <c r="K5" s="80">
        <f>K6+K31</f>
        <v>150277392.38999999</v>
      </c>
      <c r="L5" s="32">
        <v>-0.106845857622431</v>
      </c>
      <c r="M5" s="93">
        <v>1352892</v>
      </c>
      <c r="N5" s="93">
        <v>1352892</v>
      </c>
      <c r="O5" s="62">
        <f>O6+O30</f>
        <v>1330004</v>
      </c>
      <c r="P5" s="64">
        <f>P6+P31</f>
        <v>1330004</v>
      </c>
      <c r="Q5" s="78"/>
    </row>
    <row r="6" spans="1:17" ht="20.25" customHeight="1">
      <c r="A6" s="65" t="s">
        <v>25</v>
      </c>
      <c r="B6" s="95">
        <f>B7+B22</f>
        <v>14079513.550000001</v>
      </c>
      <c r="C6" s="95">
        <f>C7+C22</f>
        <v>13787164</v>
      </c>
      <c r="D6" s="95">
        <f>D7+D22</f>
        <v>13787164</v>
      </c>
      <c r="E6" s="95">
        <f>E7+E22</f>
        <v>13787164</v>
      </c>
      <c r="F6" s="32">
        <v>-0.19110734634967699</v>
      </c>
      <c r="G6" s="81" t="s">
        <v>26</v>
      </c>
      <c r="H6" s="80">
        <f>SUM(H7:H30)</f>
        <v>114566677.62</v>
      </c>
      <c r="I6" s="80">
        <f t="shared" ref="I6:J6" si="0">SUM(I7:I30)</f>
        <v>132590083.90000001</v>
      </c>
      <c r="J6" s="80">
        <f t="shared" si="0"/>
        <v>123146539.90000001</v>
      </c>
      <c r="K6" s="80">
        <f t="shared" ref="K6" si="1">SUM(K7:K30)</f>
        <v>123146539.90000001</v>
      </c>
      <c r="L6" s="32">
        <v>-9.9112027245770798E-2</v>
      </c>
      <c r="M6" s="93">
        <v>619852</v>
      </c>
      <c r="N6" s="93">
        <v>1058376</v>
      </c>
      <c r="O6" s="62">
        <f>O7+O22</f>
        <v>755314</v>
      </c>
      <c r="P6" s="64">
        <f t="shared" ref="P6" si="2">SUM(P7:P30)</f>
        <v>1063130</v>
      </c>
    </row>
    <row r="7" spans="1:17" ht="20.25" customHeight="1">
      <c r="A7" s="67" t="s">
        <v>27</v>
      </c>
      <c r="B7" s="33">
        <f>SUM(B8:B21)</f>
        <v>14059513.550000001</v>
      </c>
      <c r="C7" s="33">
        <f>SUM(C8:C21)</f>
        <v>13787164</v>
      </c>
      <c r="D7" s="33">
        <f>SUM(D8:D21)</f>
        <v>13787164</v>
      </c>
      <c r="E7" s="33">
        <f>SUM(E8:E21)</f>
        <v>13787164</v>
      </c>
      <c r="F7" s="32">
        <v>-0.18298370440470901</v>
      </c>
      <c r="G7" s="83" t="s">
        <v>28</v>
      </c>
      <c r="H7" s="33">
        <v>22323747.670000002</v>
      </c>
      <c r="I7" s="33">
        <v>17884612.210000001</v>
      </c>
      <c r="J7" s="33">
        <v>17862381.210000001</v>
      </c>
      <c r="K7" s="33">
        <v>17862381.210000001</v>
      </c>
      <c r="L7" s="32">
        <v>-0.12184782273004</v>
      </c>
      <c r="M7" s="93">
        <v>541362</v>
      </c>
      <c r="N7" s="93">
        <v>89240</v>
      </c>
      <c r="O7" s="68">
        <f t="shared" ref="O7" si="3">SUM(O8:O21)</f>
        <v>686409</v>
      </c>
      <c r="P7" s="56">
        <v>86783</v>
      </c>
    </row>
    <row r="8" spans="1:17" ht="20.25" customHeight="1">
      <c r="A8" s="71" t="s">
        <v>29</v>
      </c>
      <c r="B8" s="33"/>
      <c r="C8" s="33">
        <v>6813690</v>
      </c>
      <c r="D8" s="33">
        <v>6813690</v>
      </c>
      <c r="E8" s="33">
        <v>6813690</v>
      </c>
      <c r="F8" s="32">
        <v>0.41042136179053601</v>
      </c>
      <c r="G8" s="83" t="s">
        <v>30</v>
      </c>
      <c r="H8" s="33">
        <v>0.7</v>
      </c>
      <c r="I8" s="33">
        <v>20000</v>
      </c>
      <c r="J8" s="33">
        <v>20000</v>
      </c>
      <c r="K8" s="33">
        <v>20000</v>
      </c>
      <c r="L8" s="32">
        <v>3.5001225042912899E-5</v>
      </c>
      <c r="M8" s="93">
        <v>123964</v>
      </c>
      <c r="N8" s="93">
        <v>1755</v>
      </c>
      <c r="O8" s="56">
        <v>120330</v>
      </c>
      <c r="P8" s="56">
        <v>1160</v>
      </c>
    </row>
    <row r="9" spans="1:17" ht="20.25" customHeight="1">
      <c r="A9" s="71" t="s">
        <v>31</v>
      </c>
      <c r="C9" s="33"/>
      <c r="D9" s="33"/>
      <c r="E9" s="33"/>
      <c r="F9" s="97"/>
      <c r="G9" s="83" t="s">
        <v>32</v>
      </c>
      <c r="H9" s="33">
        <v>9019009.4800000004</v>
      </c>
      <c r="I9" s="33">
        <v>6116445.29</v>
      </c>
      <c r="J9" s="33">
        <v>6116445.29</v>
      </c>
      <c r="K9" s="33">
        <v>6116445.29</v>
      </c>
      <c r="L9" s="32">
        <v>0.47424521549097598</v>
      </c>
      <c r="M9" s="93">
        <v>903</v>
      </c>
      <c r="N9" s="93">
        <v>95760</v>
      </c>
      <c r="O9" s="56">
        <v>1199</v>
      </c>
      <c r="P9" s="56">
        <v>106080</v>
      </c>
    </row>
    <row r="10" spans="1:17" ht="20.25" customHeight="1">
      <c r="A10" s="71" t="s">
        <v>33</v>
      </c>
      <c r="B10" s="33">
        <v>4000000</v>
      </c>
      <c r="C10" s="33">
        <v>446544</v>
      </c>
      <c r="D10" s="33">
        <v>446544</v>
      </c>
      <c r="E10" s="33">
        <v>446544</v>
      </c>
      <c r="F10" s="32">
        <v>-0.28132131660034398</v>
      </c>
      <c r="G10" s="83" t="s">
        <v>34</v>
      </c>
      <c r="H10" s="33">
        <v>150000</v>
      </c>
      <c r="I10" s="33"/>
      <c r="J10" s="33"/>
      <c r="K10" s="33"/>
      <c r="L10" s="32"/>
      <c r="M10" s="93">
        <v>57892</v>
      </c>
      <c r="N10" s="93">
        <v>183743</v>
      </c>
      <c r="O10" s="56">
        <v>67063</v>
      </c>
      <c r="P10" s="56">
        <v>191347</v>
      </c>
    </row>
    <row r="11" spans="1:17" ht="20.25" customHeight="1">
      <c r="A11" s="71" t="s">
        <v>35</v>
      </c>
      <c r="B11" s="33">
        <v>2000000</v>
      </c>
      <c r="C11" s="33">
        <v>265179</v>
      </c>
      <c r="D11" s="33">
        <v>265179</v>
      </c>
      <c r="E11" s="33">
        <v>265179</v>
      </c>
      <c r="F11" s="32">
        <v>-0.78136075697712903</v>
      </c>
      <c r="G11" s="83" t="s">
        <v>36</v>
      </c>
      <c r="H11" s="33"/>
      <c r="I11" s="33"/>
      <c r="J11" s="33"/>
      <c r="K11" s="33"/>
      <c r="L11" s="32"/>
      <c r="M11" s="93">
        <v>24419</v>
      </c>
      <c r="N11" s="93">
        <v>21680</v>
      </c>
      <c r="O11" s="56">
        <v>32088</v>
      </c>
      <c r="P11" s="56">
        <v>23926</v>
      </c>
    </row>
    <row r="12" spans="1:17" ht="20.25" customHeight="1">
      <c r="A12" s="71" t="s">
        <v>37</v>
      </c>
      <c r="B12" s="33"/>
      <c r="C12" s="33"/>
      <c r="D12" s="33"/>
      <c r="E12" s="33"/>
      <c r="F12" s="97"/>
      <c r="G12" s="83" t="s">
        <v>38</v>
      </c>
      <c r="H12" s="33">
        <v>1799421.88</v>
      </c>
      <c r="I12" s="33">
        <v>1771499.47</v>
      </c>
      <c r="J12" s="33">
        <v>1715284.47</v>
      </c>
      <c r="K12" s="33">
        <v>1715284.47</v>
      </c>
      <c r="L12" s="32">
        <v>-0.25294052965589198</v>
      </c>
      <c r="M12" s="93">
        <v>110</v>
      </c>
      <c r="N12" s="93">
        <v>16412</v>
      </c>
      <c r="O12" s="56">
        <v>110</v>
      </c>
      <c r="P12" s="56">
        <v>14710</v>
      </c>
    </row>
    <row r="13" spans="1:17" ht="20.25" customHeight="1">
      <c r="A13" s="71" t="s">
        <v>39</v>
      </c>
      <c r="B13" s="33"/>
      <c r="C13" s="33"/>
      <c r="D13" s="33"/>
      <c r="E13" s="33"/>
      <c r="F13" s="97"/>
      <c r="G13" s="83" t="s">
        <v>40</v>
      </c>
      <c r="H13" s="33">
        <v>26542532.039999999</v>
      </c>
      <c r="I13" s="33">
        <v>29153778.739999998</v>
      </c>
      <c r="J13" s="33">
        <v>29127778.739999998</v>
      </c>
      <c r="K13" s="33">
        <v>29127778.739999998</v>
      </c>
      <c r="L13" s="32">
        <v>-7.8709707215348798E-2</v>
      </c>
      <c r="M13" s="93">
        <v>22505</v>
      </c>
      <c r="N13" s="93">
        <v>113097</v>
      </c>
      <c r="O13" s="56">
        <v>23377</v>
      </c>
      <c r="P13" s="56">
        <v>121756</v>
      </c>
    </row>
    <row r="14" spans="1:17" ht="20.25" customHeight="1">
      <c r="A14" s="71" t="s">
        <v>41</v>
      </c>
      <c r="B14" s="33">
        <v>3000000</v>
      </c>
      <c r="C14" s="33">
        <v>1297964</v>
      </c>
      <c r="D14" s="33">
        <v>1297964</v>
      </c>
      <c r="E14" s="33">
        <v>1297964</v>
      </c>
      <c r="F14" s="32">
        <v>-0.50923827849473502</v>
      </c>
      <c r="G14" s="83" t="s">
        <v>99</v>
      </c>
      <c r="H14" s="33">
        <v>5126700.71</v>
      </c>
      <c r="I14" s="33">
        <v>10530453.300000001</v>
      </c>
      <c r="J14" s="33">
        <v>10503328.300000001</v>
      </c>
      <c r="K14" s="33">
        <v>10503328.300000001</v>
      </c>
      <c r="L14" s="32">
        <v>0.37397363449901</v>
      </c>
      <c r="M14" s="93">
        <v>15688</v>
      </c>
      <c r="N14" s="93">
        <v>86789</v>
      </c>
      <c r="O14" s="56">
        <v>20796</v>
      </c>
      <c r="P14" s="56">
        <v>103715</v>
      </c>
    </row>
    <row r="15" spans="1:17" ht="20.25" customHeight="1">
      <c r="A15" s="71" t="s">
        <v>43</v>
      </c>
      <c r="B15" s="33"/>
      <c r="C15" s="33"/>
      <c r="D15" s="33"/>
      <c r="E15" s="33"/>
      <c r="F15" s="97"/>
      <c r="G15" s="83" t="s">
        <v>44</v>
      </c>
      <c r="H15" s="33">
        <v>1730519.6</v>
      </c>
      <c r="I15" s="33">
        <v>2955307.53</v>
      </c>
      <c r="J15" s="33">
        <v>2955307.53</v>
      </c>
      <c r="K15" s="33">
        <v>2955307.53</v>
      </c>
      <c r="L15" s="32">
        <v>0.37782985427480498</v>
      </c>
      <c r="M15" s="93">
        <v>16954</v>
      </c>
      <c r="N15" s="93">
        <v>27765</v>
      </c>
      <c r="O15" s="56">
        <v>19244</v>
      </c>
      <c r="P15" s="56">
        <v>29673</v>
      </c>
    </row>
    <row r="16" spans="1:17" ht="20.25" customHeight="1">
      <c r="A16" s="71" t="s">
        <v>45</v>
      </c>
      <c r="B16" s="33">
        <v>5059513.55</v>
      </c>
      <c r="C16" s="33">
        <v>4963787</v>
      </c>
      <c r="D16" s="33">
        <v>4963787</v>
      </c>
      <c r="E16" s="33">
        <v>4963787</v>
      </c>
      <c r="F16" s="32">
        <v>-0.34385364201428598</v>
      </c>
      <c r="G16" s="83" t="s">
        <v>46</v>
      </c>
      <c r="H16" s="33">
        <v>7678690.2800000003</v>
      </c>
      <c r="I16" s="33">
        <v>8030970.96</v>
      </c>
      <c r="J16" s="33">
        <v>8030970.96</v>
      </c>
      <c r="K16" s="33">
        <v>8030970.96</v>
      </c>
      <c r="L16" s="32">
        <v>-0.17334346641617401</v>
      </c>
      <c r="M16" s="93">
        <v>35746</v>
      </c>
      <c r="N16" s="93">
        <v>197822</v>
      </c>
      <c r="O16" s="56">
        <v>60711</v>
      </c>
      <c r="P16" s="56">
        <v>169295</v>
      </c>
    </row>
    <row r="17" spans="1:16" ht="20.25" customHeight="1">
      <c r="A17" s="71" t="s">
        <v>47</v>
      </c>
      <c r="B17" s="33"/>
      <c r="C17" s="33"/>
      <c r="D17" s="33"/>
      <c r="E17" s="33"/>
      <c r="F17" s="97"/>
      <c r="G17" s="83" t="s">
        <v>48</v>
      </c>
      <c r="H17" s="33">
        <v>34525876.18</v>
      </c>
      <c r="I17" s="33">
        <v>49775118.549999997</v>
      </c>
      <c r="J17" s="33">
        <v>40663145.549999997</v>
      </c>
      <c r="K17" s="33">
        <v>40663145.549999997</v>
      </c>
      <c r="L17" s="32">
        <v>-0.233069771152104</v>
      </c>
      <c r="M17" s="93">
        <v>55960</v>
      </c>
      <c r="N17" s="93">
        <v>92443</v>
      </c>
      <c r="O17" s="56">
        <v>119755</v>
      </c>
      <c r="P17" s="56">
        <v>87123</v>
      </c>
    </row>
    <row r="18" spans="1:16" ht="20.25" customHeight="1">
      <c r="A18" s="71" t="s">
        <v>49</v>
      </c>
      <c r="B18" s="33"/>
      <c r="C18" s="33"/>
      <c r="D18" s="33"/>
      <c r="E18" s="33"/>
      <c r="F18" s="97"/>
      <c r="G18" s="83" t="s">
        <v>50</v>
      </c>
      <c r="H18" s="33"/>
      <c r="I18" s="33">
        <v>948360</v>
      </c>
      <c r="J18" s="33">
        <v>748360</v>
      </c>
      <c r="K18" s="33">
        <v>748360</v>
      </c>
      <c r="L18" s="32">
        <v>-0.29968468404901499</v>
      </c>
      <c r="M18" s="93">
        <v>15282</v>
      </c>
      <c r="N18" s="93">
        <v>35379</v>
      </c>
      <c r="O18" s="56">
        <v>9044</v>
      </c>
      <c r="P18" s="56">
        <v>29015</v>
      </c>
    </row>
    <row r="19" spans="1:16" ht="20.25" customHeight="1">
      <c r="A19" s="71" t="s">
        <v>51</v>
      </c>
      <c r="B19" s="33"/>
      <c r="C19" s="33"/>
      <c r="D19" s="33"/>
      <c r="E19" s="33"/>
      <c r="F19" s="97"/>
      <c r="G19" s="83" t="s">
        <v>52</v>
      </c>
      <c r="H19" s="33"/>
      <c r="I19" s="33"/>
      <c r="J19" s="33"/>
      <c r="K19" s="33"/>
      <c r="L19" s="32"/>
      <c r="M19" s="93">
        <v>171939</v>
      </c>
      <c r="N19" s="93">
        <v>15577</v>
      </c>
      <c r="O19" s="56">
        <v>212654</v>
      </c>
      <c r="P19" s="56">
        <v>27334</v>
      </c>
    </row>
    <row r="20" spans="1:16" ht="20.25" customHeight="1">
      <c r="A20" s="71" t="s">
        <v>53</v>
      </c>
      <c r="B20" s="33"/>
      <c r="C20" s="33"/>
      <c r="D20" s="33"/>
      <c r="E20" s="33"/>
      <c r="F20" s="97"/>
      <c r="G20" s="83" t="s">
        <v>54</v>
      </c>
      <c r="H20" s="33">
        <v>570358.07999999996</v>
      </c>
      <c r="I20" s="33">
        <v>399250.65</v>
      </c>
      <c r="J20" s="33">
        <v>399250.65</v>
      </c>
      <c r="K20" s="33">
        <v>399250.65</v>
      </c>
      <c r="L20" s="32">
        <v>0.122752109111361</v>
      </c>
      <c r="N20" s="93">
        <v>20223</v>
      </c>
      <c r="O20" s="56">
        <v>38</v>
      </c>
      <c r="P20" s="56">
        <v>11467</v>
      </c>
    </row>
    <row r="21" spans="1:16" ht="20.25" customHeight="1">
      <c r="A21" s="71" t="s">
        <v>55</v>
      </c>
      <c r="B21" s="33"/>
      <c r="C21" s="33"/>
      <c r="D21" s="33"/>
      <c r="E21" s="33"/>
      <c r="F21" s="97"/>
      <c r="G21" s="83" t="s">
        <v>56</v>
      </c>
      <c r="H21" s="33"/>
      <c r="I21" s="33"/>
      <c r="J21" s="33"/>
      <c r="K21" s="33"/>
      <c r="L21" s="32"/>
      <c r="M21" s="93">
        <v>78490</v>
      </c>
      <c r="N21" s="93">
        <v>1700</v>
      </c>
    </row>
    <row r="22" spans="1:16" ht="20.25" customHeight="1">
      <c r="A22" s="67" t="s">
        <v>57</v>
      </c>
      <c r="B22" s="33">
        <f>SUM(B23:B29)</f>
        <v>20000</v>
      </c>
      <c r="C22" s="33">
        <f>SUM(C23:C29)</f>
        <v>0</v>
      </c>
      <c r="D22" s="33">
        <f>SUM(D23:D29)</f>
        <v>0</v>
      </c>
      <c r="E22" s="33">
        <f>SUM(E23:E29)</f>
        <v>0</v>
      </c>
      <c r="F22" s="32">
        <v>-1</v>
      </c>
      <c r="G22" s="83" t="s">
        <v>58</v>
      </c>
      <c r="H22" s="33"/>
      <c r="I22" s="33"/>
      <c r="J22" s="33"/>
      <c r="K22" s="33"/>
      <c r="L22" s="32"/>
      <c r="M22" s="93">
        <v>23240</v>
      </c>
      <c r="N22" s="93">
        <v>8887</v>
      </c>
      <c r="O22" s="68">
        <f>SUM(O23:O29)</f>
        <v>68905</v>
      </c>
      <c r="P22" s="56">
        <v>724</v>
      </c>
    </row>
    <row r="23" spans="1:16" ht="20.25" customHeight="1">
      <c r="A23" s="71" t="s">
        <v>59</v>
      </c>
      <c r="B23" s="33"/>
      <c r="C23" s="33"/>
      <c r="D23" s="33"/>
      <c r="E23" s="33"/>
      <c r="F23" s="97"/>
      <c r="G23" s="83" t="s">
        <v>100</v>
      </c>
      <c r="H23" s="33"/>
      <c r="I23" s="33"/>
      <c r="J23" s="33"/>
      <c r="K23" s="33"/>
      <c r="L23" s="32">
        <v>-1</v>
      </c>
      <c r="M23" s="93">
        <v>10381</v>
      </c>
      <c r="N23" s="93">
        <v>25134</v>
      </c>
      <c r="O23" s="56">
        <v>24692</v>
      </c>
      <c r="P23" s="56">
        <v>2256</v>
      </c>
    </row>
    <row r="24" spans="1:16" ht="20.25" customHeight="1">
      <c r="A24" s="71" t="s">
        <v>61</v>
      </c>
      <c r="B24" s="33"/>
      <c r="C24" s="33"/>
      <c r="D24" s="33"/>
      <c r="E24" s="33"/>
      <c r="F24" s="97"/>
      <c r="G24" s="83" t="s">
        <v>62</v>
      </c>
      <c r="H24" s="33">
        <v>1022241</v>
      </c>
      <c r="I24" s="33">
        <v>2311448</v>
      </c>
      <c r="J24" s="33">
        <v>2311448</v>
      </c>
      <c r="K24" s="33">
        <v>2311448</v>
      </c>
      <c r="L24" s="32">
        <v>-1.21307768347178E-5</v>
      </c>
      <c r="M24" s="93">
        <v>11537</v>
      </c>
      <c r="N24" s="93">
        <v>3921</v>
      </c>
      <c r="O24" s="56">
        <v>1809</v>
      </c>
      <c r="P24" s="56">
        <v>24745</v>
      </c>
    </row>
    <row r="25" spans="1:16" ht="20.25" customHeight="1">
      <c r="A25" s="71" t="s">
        <v>63</v>
      </c>
      <c r="B25" s="33"/>
      <c r="C25" s="33"/>
      <c r="D25" s="33"/>
      <c r="E25" s="33"/>
      <c r="F25" s="97"/>
      <c r="G25" s="83" t="s">
        <v>64</v>
      </c>
      <c r="H25" s="33"/>
      <c r="I25" s="33"/>
      <c r="J25" s="33"/>
      <c r="K25" s="33"/>
      <c r="L25" s="32"/>
      <c r="M25" s="93">
        <v>22240</v>
      </c>
      <c r="O25" s="56">
        <v>20999</v>
      </c>
      <c r="P25" s="56">
        <v>5300</v>
      </c>
    </row>
    <row r="26" spans="1:16" ht="20.25" customHeight="1">
      <c r="A26" s="98" t="s">
        <v>65</v>
      </c>
      <c r="B26" s="33">
        <v>20000</v>
      </c>
      <c r="C26" s="33"/>
      <c r="D26" s="33"/>
      <c r="E26" s="33"/>
      <c r="F26" s="32">
        <v>-1</v>
      </c>
      <c r="G26" s="83" t="s">
        <v>66</v>
      </c>
      <c r="H26" s="33">
        <v>2158780</v>
      </c>
      <c r="I26" s="33">
        <v>2692839.2</v>
      </c>
      <c r="J26" s="33">
        <v>2692839.2</v>
      </c>
      <c r="K26" s="33">
        <v>2692839.2</v>
      </c>
      <c r="L26" s="32">
        <v>0.34124761507152301</v>
      </c>
      <c r="M26" s="93">
        <v>9885</v>
      </c>
      <c r="N26" s="93">
        <v>2815</v>
      </c>
      <c r="O26" s="56">
        <v>18445</v>
      </c>
    </row>
    <row r="27" spans="1:16" ht="20.25" customHeight="1">
      <c r="A27" s="71" t="s">
        <v>67</v>
      </c>
      <c r="B27" s="33"/>
      <c r="C27" s="33"/>
      <c r="D27" s="33"/>
      <c r="E27" s="33"/>
      <c r="F27" s="97"/>
      <c r="G27" s="83" t="s">
        <v>101</v>
      </c>
      <c r="H27" s="33">
        <v>1918800</v>
      </c>
      <c r="I27" s="33"/>
      <c r="J27" s="33"/>
      <c r="K27" s="33"/>
      <c r="L27" s="32"/>
      <c r="M27" s="93">
        <v>50</v>
      </c>
      <c r="N27" s="93">
        <v>18233</v>
      </c>
      <c r="O27" s="56">
        <v>2111</v>
      </c>
    </row>
    <row r="28" spans="1:16" ht="20.25" customHeight="1">
      <c r="A28" s="71" t="s">
        <v>69</v>
      </c>
      <c r="B28" s="33"/>
      <c r="C28" s="33"/>
      <c r="D28" s="33"/>
      <c r="E28" s="33"/>
      <c r="F28" s="97"/>
      <c r="G28" s="83" t="s">
        <v>68</v>
      </c>
      <c r="H28" s="33"/>
      <c r="I28" s="33"/>
      <c r="J28" s="33"/>
      <c r="K28" s="33"/>
      <c r="L28" s="32"/>
      <c r="M28" s="93">
        <v>1157</v>
      </c>
      <c r="N28" s="93">
        <v>1</v>
      </c>
      <c r="O28" s="56">
        <v>88</v>
      </c>
      <c r="P28" s="56">
        <v>5441</v>
      </c>
    </row>
    <row r="29" spans="1:16" ht="20.25" customHeight="1">
      <c r="A29" s="71" t="s">
        <v>71</v>
      </c>
      <c r="B29" s="33"/>
      <c r="C29" s="33"/>
      <c r="D29" s="33"/>
      <c r="E29" s="33"/>
      <c r="F29" s="97"/>
      <c r="G29" s="83" t="s">
        <v>70</v>
      </c>
      <c r="H29" s="99"/>
      <c r="I29" s="33"/>
      <c r="J29" s="33"/>
      <c r="K29" s="33"/>
      <c r="L29" s="32"/>
      <c r="M29" s="93">
        <v>733040</v>
      </c>
      <c r="N29" s="93">
        <v>294516</v>
      </c>
      <c r="O29" s="56">
        <v>761</v>
      </c>
      <c r="P29" s="56">
        <v>21279</v>
      </c>
    </row>
    <row r="30" spans="1:16" ht="20.25" customHeight="1">
      <c r="A30" s="72" t="s">
        <v>78</v>
      </c>
      <c r="B30" s="95">
        <f>B31+B35+B36+B38+B37</f>
        <v>100487164.06999999</v>
      </c>
      <c r="C30" s="95">
        <f>C31+C35+C36+C38+C37</f>
        <v>136490228.38999999</v>
      </c>
      <c r="D30" s="95">
        <f>D31+D35+D36+D38+D37</f>
        <v>136490228.38999999</v>
      </c>
      <c r="E30" s="95">
        <f>E31+E35+E36+E38+E37</f>
        <v>136490228.38999999</v>
      </c>
      <c r="F30" s="32">
        <v>-9.7347860497723204E-2</v>
      </c>
      <c r="G30" s="83" t="s">
        <v>72</v>
      </c>
      <c r="H30" s="99"/>
      <c r="I30" s="33"/>
      <c r="J30" s="99"/>
      <c r="K30" s="99"/>
      <c r="L30" s="32"/>
      <c r="M30" s="93">
        <v>414296</v>
      </c>
      <c r="N30" s="93">
        <v>69075</v>
      </c>
      <c r="O30" s="62">
        <f>O31+O35+O36+O38+O37</f>
        <v>574690</v>
      </c>
      <c r="P30" s="56">
        <v>1</v>
      </c>
    </row>
    <row r="31" spans="1:16" ht="20.25" customHeight="1">
      <c r="A31" s="76" t="s">
        <v>79</v>
      </c>
      <c r="B31" s="33">
        <f>SUM(B32:B34)</f>
        <v>68932632.640000001</v>
      </c>
      <c r="C31" s="33">
        <f>SUM(C32:C34)</f>
        <v>104623041.39</v>
      </c>
      <c r="D31" s="33">
        <f>SUM(D32:D34)</f>
        <v>104623041.39</v>
      </c>
      <c r="E31" s="33">
        <f>SUM(E32:E34)</f>
        <v>104623041.39</v>
      </c>
      <c r="F31" s="32">
        <v>1.6477044004726198E-2</v>
      </c>
      <c r="G31" s="86" t="s">
        <v>81</v>
      </c>
      <c r="H31" s="80">
        <f>H32+H35+H36+H37</f>
        <v>0</v>
      </c>
      <c r="I31" s="80">
        <f>I32+I35+I36+I37</f>
        <v>17687308.489999998</v>
      </c>
      <c r="J31" s="80">
        <f>J32+J35+J36+J37</f>
        <v>27130852.489999998</v>
      </c>
      <c r="K31" s="80">
        <f>K32+K35+K36+K37</f>
        <v>27130852.489999998</v>
      </c>
      <c r="L31" s="32">
        <v>-0.140343005347973</v>
      </c>
      <c r="M31" s="93">
        <v>78545</v>
      </c>
      <c r="N31" s="93">
        <v>69075</v>
      </c>
      <c r="O31" s="56">
        <v>425942</v>
      </c>
      <c r="P31" s="73">
        <f>P32+P34+P35+P36</f>
        <v>266874</v>
      </c>
    </row>
    <row r="32" spans="1:16" ht="20.25" customHeight="1">
      <c r="A32" s="67" t="s">
        <v>80</v>
      </c>
      <c r="B32" s="33"/>
      <c r="C32" s="33"/>
      <c r="D32" s="33"/>
      <c r="E32" s="33"/>
      <c r="F32" s="97"/>
      <c r="G32" s="88" t="s">
        <v>83</v>
      </c>
      <c r="H32" s="34">
        <f>SUM(H33:H34)</f>
        <v>0</v>
      </c>
      <c r="I32" s="34">
        <f>SUM(I33:I34)</f>
        <v>1577524.05</v>
      </c>
      <c r="J32" s="34">
        <f t="shared" ref="J32:K32" si="4">SUM(J33:J34)</f>
        <v>1577524.05</v>
      </c>
      <c r="K32" s="34">
        <f t="shared" si="4"/>
        <v>1577524.05</v>
      </c>
      <c r="L32" s="32">
        <v>282.778386400432</v>
      </c>
      <c r="M32" s="93">
        <v>199663</v>
      </c>
      <c r="N32" s="93">
        <v>89600</v>
      </c>
      <c r="O32" s="56">
        <v>78545</v>
      </c>
      <c r="P32" s="75">
        <v>68507</v>
      </c>
    </row>
    <row r="33" spans="1:16" ht="20.25" customHeight="1">
      <c r="A33" s="67" t="s">
        <v>82</v>
      </c>
      <c r="B33" s="33">
        <v>54848740</v>
      </c>
      <c r="C33" s="33">
        <v>60196849.549999997</v>
      </c>
      <c r="D33" s="33">
        <v>60196849.549999997</v>
      </c>
      <c r="E33" s="33">
        <v>60196849.549999997</v>
      </c>
      <c r="F33" s="32">
        <v>6.1959013978500302E-2</v>
      </c>
      <c r="G33" s="83" t="s">
        <v>85</v>
      </c>
      <c r="H33" s="34"/>
      <c r="I33" s="33">
        <v>1577524.05</v>
      </c>
      <c r="J33" s="33">
        <v>1577524.05</v>
      </c>
      <c r="K33" s="33">
        <v>1577524.05</v>
      </c>
      <c r="L33" s="32">
        <v>282.778386400432</v>
      </c>
      <c r="M33" s="93">
        <v>136088</v>
      </c>
      <c r="N33" s="93">
        <v>92091</v>
      </c>
      <c r="O33" s="56">
        <v>196644</v>
      </c>
      <c r="P33" s="75">
        <v>68507</v>
      </c>
    </row>
    <row r="34" spans="1:16" ht="20.25" customHeight="1">
      <c r="A34" s="67" t="s">
        <v>84</v>
      </c>
      <c r="B34" s="33">
        <v>14083892.640000001</v>
      </c>
      <c r="C34" s="33">
        <v>44426191.840000004</v>
      </c>
      <c r="D34" s="33">
        <v>44426191.840000004</v>
      </c>
      <c r="E34" s="33">
        <v>44426191.840000004</v>
      </c>
      <c r="F34" s="32">
        <v>-3.9275544106571303E-2</v>
      </c>
      <c r="G34" s="83" t="s">
        <v>87</v>
      </c>
      <c r="H34" s="34"/>
      <c r="I34" s="33"/>
      <c r="J34" s="34"/>
      <c r="K34" s="34"/>
      <c r="L34" s="32"/>
      <c r="M34" s="93">
        <v>89600</v>
      </c>
      <c r="N34" s="93">
        <v>43750</v>
      </c>
      <c r="O34" s="56">
        <v>150753</v>
      </c>
      <c r="P34" s="75"/>
    </row>
    <row r="35" spans="1:16" ht="20.25" customHeight="1">
      <c r="A35" s="74" t="s">
        <v>86</v>
      </c>
      <c r="B35" s="33"/>
      <c r="C35" s="33"/>
      <c r="D35" s="33"/>
      <c r="E35" s="33"/>
      <c r="F35" s="97"/>
      <c r="G35" s="88" t="s">
        <v>89</v>
      </c>
      <c r="H35" s="34"/>
      <c r="I35" s="33"/>
      <c r="J35" s="34"/>
      <c r="K35" s="34"/>
      <c r="L35" s="32"/>
      <c r="M35" s="93">
        <v>94980</v>
      </c>
      <c r="P35" s="75">
        <v>127926</v>
      </c>
    </row>
    <row r="36" spans="1:16" ht="20.25" customHeight="1">
      <c r="A36" s="100" t="s">
        <v>88</v>
      </c>
      <c r="B36" s="33">
        <v>28261723.129999999</v>
      </c>
      <c r="C36" s="33">
        <v>28261723.129999999</v>
      </c>
      <c r="D36" s="33">
        <v>28261723.129999999</v>
      </c>
      <c r="E36" s="33">
        <v>28261723.129999999</v>
      </c>
      <c r="F36" s="32">
        <v>0.29395889865811198</v>
      </c>
      <c r="G36" s="88" t="s">
        <v>91</v>
      </c>
      <c r="H36" s="34"/>
      <c r="I36" s="33">
        <v>16109784.439999999</v>
      </c>
      <c r="J36" s="33">
        <v>16109784.439999999</v>
      </c>
      <c r="K36" s="33">
        <v>16109784.439999999</v>
      </c>
      <c r="L36" s="32">
        <v>-0.42997869005024097</v>
      </c>
      <c r="M36" s="93">
        <v>75965</v>
      </c>
      <c r="O36" s="56">
        <v>92091</v>
      </c>
      <c r="P36" s="75">
        <v>70441</v>
      </c>
    </row>
    <row r="37" spans="1:16" ht="20.25" customHeight="1">
      <c r="A37" s="101" t="s">
        <v>102</v>
      </c>
      <c r="B37" s="33"/>
      <c r="C37" s="33">
        <v>312655.57</v>
      </c>
      <c r="D37" s="33">
        <v>312655.57</v>
      </c>
      <c r="E37" s="33">
        <v>312655.57</v>
      </c>
      <c r="F37" s="32">
        <v>-8.1534786342035495E-2</v>
      </c>
      <c r="G37" s="88" t="s">
        <v>92</v>
      </c>
      <c r="H37" s="34"/>
      <c r="I37" s="33"/>
      <c r="J37" s="34">
        <v>9443544</v>
      </c>
      <c r="K37" s="34">
        <v>9443544</v>
      </c>
      <c r="L37" s="32">
        <v>1.8679300887330701</v>
      </c>
      <c r="M37" s="93">
        <v>58199</v>
      </c>
      <c r="O37" s="56">
        <v>12907</v>
      </c>
    </row>
    <row r="38" spans="1:16" ht="20.25" customHeight="1">
      <c r="A38" s="74" t="s">
        <v>90</v>
      </c>
      <c r="B38" s="33">
        <v>3292808.3</v>
      </c>
      <c r="C38" s="33">
        <v>3292808.3</v>
      </c>
      <c r="D38" s="33">
        <v>3292808.3</v>
      </c>
      <c r="E38" s="33">
        <v>3292808.3</v>
      </c>
      <c r="F38" s="32">
        <v>-0.87384561858022503</v>
      </c>
      <c r="G38" s="88" t="s">
        <v>103</v>
      </c>
      <c r="H38" s="34"/>
      <c r="I38" s="34"/>
      <c r="J38" s="34"/>
      <c r="K38" s="34"/>
      <c r="L38" s="32"/>
      <c r="O38" s="56">
        <v>43750</v>
      </c>
    </row>
    <row r="39" spans="1:16">
      <c r="B39" s="102"/>
      <c r="C39" s="102"/>
      <c r="F39"/>
      <c r="G39" s="93"/>
      <c r="H39" s="103"/>
      <c r="L39" s="105"/>
    </row>
    <row r="41" spans="1:16">
      <c r="D41" s="102"/>
      <c r="E41" s="102"/>
    </row>
    <row r="42" spans="1:16">
      <c r="D42" s="102"/>
      <c r="E42" s="102"/>
      <c r="H42" s="102"/>
      <c r="I42" s="102"/>
      <c r="J42" s="102"/>
      <c r="K42" s="102"/>
    </row>
    <row r="45" spans="1:16">
      <c r="D45" s="102"/>
      <c r="E45" s="10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headerFooter differentFirst="1" alignWithMargins="0"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Zeros="0" workbookViewId="0">
      <selection activeCell="L4" sqref="L4"/>
    </sheetView>
  </sheetViews>
  <sheetFormatPr defaultColWidth="9" defaultRowHeight="14.25"/>
  <cols>
    <col min="1" max="1" width="20.5" style="56" customWidth="1"/>
    <col min="2" max="2" width="15" style="56" customWidth="1"/>
    <col min="3" max="3" width="15.875" style="56" customWidth="1"/>
    <col min="4" max="5" width="12.25" style="56" customWidth="1"/>
    <col min="6" max="6" width="9.75" style="56" customWidth="1"/>
    <col min="7" max="7" width="22.25" style="56" customWidth="1"/>
    <col min="8" max="8" width="11.25" style="56" customWidth="1"/>
    <col min="9" max="9" width="11.875" style="56" customWidth="1"/>
    <col min="10" max="11" width="12.25" style="56" customWidth="1"/>
    <col min="12" max="12" width="9.625" style="56" customWidth="1"/>
    <col min="13" max="18" width="9" style="56" hidden="1" customWidth="1"/>
    <col min="19" max="224" width="9" style="56"/>
    <col min="225" max="225" width="25.5" style="56" customWidth="1"/>
    <col min="226" max="226" width="8.5" style="56" customWidth="1"/>
    <col min="227" max="227" width="9.5" style="56" customWidth="1"/>
    <col min="228" max="228" width="6.75" style="56" customWidth="1"/>
    <col min="229" max="229" width="22.25" style="56" customWidth="1"/>
    <col min="230" max="231" width="9.5" style="56" customWidth="1"/>
    <col min="232" max="232" width="7.375" style="56" customWidth="1"/>
    <col min="233" max="233" width="12.625" style="56" customWidth="1"/>
    <col min="234" max="480" width="9" style="56"/>
    <col min="481" max="481" width="25.5" style="56" customWidth="1"/>
    <col min="482" max="482" width="8.5" style="56" customWidth="1"/>
    <col min="483" max="483" width="9.5" style="56" customWidth="1"/>
    <col min="484" max="484" width="6.75" style="56" customWidth="1"/>
    <col min="485" max="485" width="22.25" style="56" customWidth="1"/>
    <col min="486" max="487" width="9.5" style="56" customWidth="1"/>
    <col min="488" max="488" width="7.375" style="56" customWidth="1"/>
    <col min="489" max="489" width="12.625" style="56" customWidth="1"/>
    <col min="490" max="736" width="9" style="56"/>
    <col min="737" max="737" width="25.5" style="56" customWidth="1"/>
    <col min="738" max="738" width="8.5" style="56" customWidth="1"/>
    <col min="739" max="739" width="9.5" style="56" customWidth="1"/>
    <col min="740" max="740" width="6.75" style="56" customWidth="1"/>
    <col min="741" max="741" width="22.25" style="56" customWidth="1"/>
    <col min="742" max="743" width="9.5" style="56" customWidth="1"/>
    <col min="744" max="744" width="7.375" style="56" customWidth="1"/>
    <col min="745" max="745" width="12.625" style="56" customWidth="1"/>
    <col min="746" max="992" width="9" style="56"/>
    <col min="993" max="993" width="25.5" style="56" customWidth="1"/>
    <col min="994" max="994" width="8.5" style="56" customWidth="1"/>
    <col min="995" max="995" width="9.5" style="56" customWidth="1"/>
    <col min="996" max="996" width="6.75" style="56" customWidth="1"/>
    <col min="997" max="997" width="22.25" style="56" customWidth="1"/>
    <col min="998" max="999" width="9.5" style="56" customWidth="1"/>
    <col min="1000" max="1000" width="7.375" style="56" customWidth="1"/>
    <col min="1001" max="1001" width="12.625" style="56" customWidth="1"/>
    <col min="1002" max="1248" width="9" style="56"/>
    <col min="1249" max="1249" width="25.5" style="56" customWidth="1"/>
    <col min="1250" max="1250" width="8.5" style="56" customWidth="1"/>
    <col min="1251" max="1251" width="9.5" style="56" customWidth="1"/>
    <col min="1252" max="1252" width="6.75" style="56" customWidth="1"/>
    <col min="1253" max="1253" width="22.25" style="56" customWidth="1"/>
    <col min="1254" max="1255" width="9.5" style="56" customWidth="1"/>
    <col min="1256" max="1256" width="7.375" style="56" customWidth="1"/>
    <col min="1257" max="1257" width="12.625" style="56" customWidth="1"/>
    <col min="1258" max="1504" width="9" style="56"/>
    <col min="1505" max="1505" width="25.5" style="56" customWidth="1"/>
    <col min="1506" max="1506" width="8.5" style="56" customWidth="1"/>
    <col min="1507" max="1507" width="9.5" style="56" customWidth="1"/>
    <col min="1508" max="1508" width="6.75" style="56" customWidth="1"/>
    <col min="1509" max="1509" width="22.25" style="56" customWidth="1"/>
    <col min="1510" max="1511" width="9.5" style="56" customWidth="1"/>
    <col min="1512" max="1512" width="7.375" style="56" customWidth="1"/>
    <col min="1513" max="1513" width="12.625" style="56" customWidth="1"/>
    <col min="1514" max="1760" width="9" style="56"/>
    <col min="1761" max="1761" width="25.5" style="56" customWidth="1"/>
    <col min="1762" max="1762" width="8.5" style="56" customWidth="1"/>
    <col min="1763" max="1763" width="9.5" style="56" customWidth="1"/>
    <col min="1764" max="1764" width="6.75" style="56" customWidth="1"/>
    <col min="1765" max="1765" width="22.25" style="56" customWidth="1"/>
    <col min="1766" max="1767" width="9.5" style="56" customWidth="1"/>
    <col min="1768" max="1768" width="7.375" style="56" customWidth="1"/>
    <col min="1769" max="1769" width="12.625" style="56" customWidth="1"/>
    <col min="1770" max="2016" width="9" style="56"/>
    <col min="2017" max="2017" width="25.5" style="56" customWidth="1"/>
    <col min="2018" max="2018" width="8.5" style="56" customWidth="1"/>
    <col min="2019" max="2019" width="9.5" style="56" customWidth="1"/>
    <col min="2020" max="2020" width="6.75" style="56" customWidth="1"/>
    <col min="2021" max="2021" width="22.25" style="56" customWidth="1"/>
    <col min="2022" max="2023" width="9.5" style="56" customWidth="1"/>
    <col min="2024" max="2024" width="7.375" style="56" customWidth="1"/>
    <col min="2025" max="2025" width="12.625" style="56" customWidth="1"/>
    <col min="2026" max="2272" width="9" style="56"/>
    <col min="2273" max="2273" width="25.5" style="56" customWidth="1"/>
    <col min="2274" max="2274" width="8.5" style="56" customWidth="1"/>
    <col min="2275" max="2275" width="9.5" style="56" customWidth="1"/>
    <col min="2276" max="2276" width="6.75" style="56" customWidth="1"/>
    <col min="2277" max="2277" width="22.25" style="56" customWidth="1"/>
    <col min="2278" max="2279" width="9.5" style="56" customWidth="1"/>
    <col min="2280" max="2280" width="7.375" style="56" customWidth="1"/>
    <col min="2281" max="2281" width="12.625" style="56" customWidth="1"/>
    <col min="2282" max="2528" width="9" style="56"/>
    <col min="2529" max="2529" width="25.5" style="56" customWidth="1"/>
    <col min="2530" max="2530" width="8.5" style="56" customWidth="1"/>
    <col min="2531" max="2531" width="9.5" style="56" customWidth="1"/>
    <col min="2532" max="2532" width="6.75" style="56" customWidth="1"/>
    <col min="2533" max="2533" width="22.25" style="56" customWidth="1"/>
    <col min="2534" max="2535" width="9.5" style="56" customWidth="1"/>
    <col min="2536" max="2536" width="7.375" style="56" customWidth="1"/>
    <col min="2537" max="2537" width="12.625" style="56" customWidth="1"/>
    <col min="2538" max="2784" width="9" style="56"/>
    <col min="2785" max="2785" width="25.5" style="56" customWidth="1"/>
    <col min="2786" max="2786" width="8.5" style="56" customWidth="1"/>
    <col min="2787" max="2787" width="9.5" style="56" customWidth="1"/>
    <col min="2788" max="2788" width="6.75" style="56" customWidth="1"/>
    <col min="2789" max="2789" width="22.25" style="56" customWidth="1"/>
    <col min="2790" max="2791" width="9.5" style="56" customWidth="1"/>
    <col min="2792" max="2792" width="7.375" style="56" customWidth="1"/>
    <col min="2793" max="2793" width="12.625" style="56" customWidth="1"/>
    <col min="2794" max="3040" width="9" style="56"/>
    <col min="3041" max="3041" width="25.5" style="56" customWidth="1"/>
    <col min="3042" max="3042" width="8.5" style="56" customWidth="1"/>
    <col min="3043" max="3043" width="9.5" style="56" customWidth="1"/>
    <col min="3044" max="3044" width="6.75" style="56" customWidth="1"/>
    <col min="3045" max="3045" width="22.25" style="56" customWidth="1"/>
    <col min="3046" max="3047" width="9.5" style="56" customWidth="1"/>
    <col min="3048" max="3048" width="7.375" style="56" customWidth="1"/>
    <col min="3049" max="3049" width="12.625" style="56" customWidth="1"/>
    <col min="3050" max="3296" width="9" style="56"/>
    <col min="3297" max="3297" width="25.5" style="56" customWidth="1"/>
    <col min="3298" max="3298" width="8.5" style="56" customWidth="1"/>
    <col min="3299" max="3299" width="9.5" style="56" customWidth="1"/>
    <col min="3300" max="3300" width="6.75" style="56" customWidth="1"/>
    <col min="3301" max="3301" width="22.25" style="56" customWidth="1"/>
    <col min="3302" max="3303" width="9.5" style="56" customWidth="1"/>
    <col min="3304" max="3304" width="7.375" style="56" customWidth="1"/>
    <col min="3305" max="3305" width="12.625" style="56" customWidth="1"/>
    <col min="3306" max="3552" width="9" style="56"/>
    <col min="3553" max="3553" width="25.5" style="56" customWidth="1"/>
    <col min="3554" max="3554" width="8.5" style="56" customWidth="1"/>
    <col min="3555" max="3555" width="9.5" style="56" customWidth="1"/>
    <col min="3556" max="3556" width="6.75" style="56" customWidth="1"/>
    <col min="3557" max="3557" width="22.25" style="56" customWidth="1"/>
    <col min="3558" max="3559" width="9.5" style="56" customWidth="1"/>
    <col min="3560" max="3560" width="7.375" style="56" customWidth="1"/>
    <col min="3561" max="3561" width="12.625" style="56" customWidth="1"/>
    <col min="3562" max="3808" width="9" style="56"/>
    <col min="3809" max="3809" width="25.5" style="56" customWidth="1"/>
    <col min="3810" max="3810" width="8.5" style="56" customWidth="1"/>
    <col min="3811" max="3811" width="9.5" style="56" customWidth="1"/>
    <col min="3812" max="3812" width="6.75" style="56" customWidth="1"/>
    <col min="3813" max="3813" width="22.25" style="56" customWidth="1"/>
    <col min="3814" max="3815" width="9.5" style="56" customWidth="1"/>
    <col min="3816" max="3816" width="7.375" style="56" customWidth="1"/>
    <col min="3817" max="3817" width="12.625" style="56" customWidth="1"/>
    <col min="3818" max="4064" width="9" style="56"/>
    <col min="4065" max="4065" width="25.5" style="56" customWidth="1"/>
    <col min="4066" max="4066" width="8.5" style="56" customWidth="1"/>
    <col min="4067" max="4067" width="9.5" style="56" customWidth="1"/>
    <col min="4068" max="4068" width="6.75" style="56" customWidth="1"/>
    <col min="4069" max="4069" width="22.25" style="56" customWidth="1"/>
    <col min="4070" max="4071" width="9.5" style="56" customWidth="1"/>
    <col min="4072" max="4072" width="7.375" style="56" customWidth="1"/>
    <col min="4073" max="4073" width="12.625" style="56" customWidth="1"/>
    <col min="4074" max="4320" width="9" style="56"/>
    <col min="4321" max="4321" width="25.5" style="56" customWidth="1"/>
    <col min="4322" max="4322" width="8.5" style="56" customWidth="1"/>
    <col min="4323" max="4323" width="9.5" style="56" customWidth="1"/>
    <col min="4324" max="4324" width="6.75" style="56" customWidth="1"/>
    <col min="4325" max="4325" width="22.25" style="56" customWidth="1"/>
    <col min="4326" max="4327" width="9.5" style="56" customWidth="1"/>
    <col min="4328" max="4328" width="7.375" style="56" customWidth="1"/>
    <col min="4329" max="4329" width="12.625" style="56" customWidth="1"/>
    <col min="4330" max="4576" width="9" style="56"/>
    <col min="4577" max="4577" width="25.5" style="56" customWidth="1"/>
    <col min="4578" max="4578" width="8.5" style="56" customWidth="1"/>
    <col min="4579" max="4579" width="9.5" style="56" customWidth="1"/>
    <col min="4580" max="4580" width="6.75" style="56" customWidth="1"/>
    <col min="4581" max="4581" width="22.25" style="56" customWidth="1"/>
    <col min="4582" max="4583" width="9.5" style="56" customWidth="1"/>
    <col min="4584" max="4584" width="7.375" style="56" customWidth="1"/>
    <col min="4585" max="4585" width="12.625" style="56" customWidth="1"/>
    <col min="4586" max="4832" width="9" style="56"/>
    <col min="4833" max="4833" width="25.5" style="56" customWidth="1"/>
    <col min="4834" max="4834" width="8.5" style="56" customWidth="1"/>
    <col min="4835" max="4835" width="9.5" style="56" customWidth="1"/>
    <col min="4836" max="4836" width="6.75" style="56" customWidth="1"/>
    <col min="4837" max="4837" width="22.25" style="56" customWidth="1"/>
    <col min="4838" max="4839" width="9.5" style="56" customWidth="1"/>
    <col min="4840" max="4840" width="7.375" style="56" customWidth="1"/>
    <col min="4841" max="4841" width="12.625" style="56" customWidth="1"/>
    <col min="4842" max="5088" width="9" style="56"/>
    <col min="5089" max="5089" width="25.5" style="56" customWidth="1"/>
    <col min="5090" max="5090" width="8.5" style="56" customWidth="1"/>
    <col min="5091" max="5091" width="9.5" style="56" customWidth="1"/>
    <col min="5092" max="5092" width="6.75" style="56" customWidth="1"/>
    <col min="5093" max="5093" width="22.25" style="56" customWidth="1"/>
    <col min="5094" max="5095" width="9.5" style="56" customWidth="1"/>
    <col min="5096" max="5096" width="7.375" style="56" customWidth="1"/>
    <col min="5097" max="5097" width="12.625" style="56" customWidth="1"/>
    <col min="5098" max="5344" width="9" style="56"/>
    <col min="5345" max="5345" width="25.5" style="56" customWidth="1"/>
    <col min="5346" max="5346" width="8.5" style="56" customWidth="1"/>
    <col min="5347" max="5347" width="9.5" style="56" customWidth="1"/>
    <col min="5348" max="5348" width="6.75" style="56" customWidth="1"/>
    <col min="5349" max="5349" width="22.25" style="56" customWidth="1"/>
    <col min="5350" max="5351" width="9.5" style="56" customWidth="1"/>
    <col min="5352" max="5352" width="7.375" style="56" customWidth="1"/>
    <col min="5353" max="5353" width="12.625" style="56" customWidth="1"/>
    <col min="5354" max="5600" width="9" style="56"/>
    <col min="5601" max="5601" width="25.5" style="56" customWidth="1"/>
    <col min="5602" max="5602" width="8.5" style="56" customWidth="1"/>
    <col min="5603" max="5603" width="9.5" style="56" customWidth="1"/>
    <col min="5604" max="5604" width="6.75" style="56" customWidth="1"/>
    <col min="5605" max="5605" width="22.25" style="56" customWidth="1"/>
    <col min="5606" max="5607" width="9.5" style="56" customWidth="1"/>
    <col min="5608" max="5608" width="7.375" style="56" customWidth="1"/>
    <col min="5609" max="5609" width="12.625" style="56" customWidth="1"/>
    <col min="5610" max="5856" width="9" style="56"/>
    <col min="5857" max="5857" width="25.5" style="56" customWidth="1"/>
    <col min="5858" max="5858" width="8.5" style="56" customWidth="1"/>
    <col min="5859" max="5859" width="9.5" style="56" customWidth="1"/>
    <col min="5860" max="5860" width="6.75" style="56" customWidth="1"/>
    <col min="5861" max="5861" width="22.25" style="56" customWidth="1"/>
    <col min="5862" max="5863" width="9.5" style="56" customWidth="1"/>
    <col min="5864" max="5864" width="7.375" style="56" customWidth="1"/>
    <col min="5865" max="5865" width="12.625" style="56" customWidth="1"/>
    <col min="5866" max="6112" width="9" style="56"/>
    <col min="6113" max="6113" width="25.5" style="56" customWidth="1"/>
    <col min="6114" max="6114" width="8.5" style="56" customWidth="1"/>
    <col min="6115" max="6115" width="9.5" style="56" customWidth="1"/>
    <col min="6116" max="6116" width="6.75" style="56" customWidth="1"/>
    <col min="6117" max="6117" width="22.25" style="56" customWidth="1"/>
    <col min="6118" max="6119" width="9.5" style="56" customWidth="1"/>
    <col min="6120" max="6120" width="7.375" style="56" customWidth="1"/>
    <col min="6121" max="6121" width="12.625" style="56" customWidth="1"/>
    <col min="6122" max="6368" width="9" style="56"/>
    <col min="6369" max="6369" width="25.5" style="56" customWidth="1"/>
    <col min="6370" max="6370" width="8.5" style="56" customWidth="1"/>
    <col min="6371" max="6371" width="9.5" style="56" customWidth="1"/>
    <col min="6372" max="6372" width="6.75" style="56" customWidth="1"/>
    <col min="6373" max="6373" width="22.25" style="56" customWidth="1"/>
    <col min="6374" max="6375" width="9.5" style="56" customWidth="1"/>
    <col min="6376" max="6376" width="7.375" style="56" customWidth="1"/>
    <col min="6377" max="6377" width="12.625" style="56" customWidth="1"/>
    <col min="6378" max="6624" width="9" style="56"/>
    <col min="6625" max="6625" width="25.5" style="56" customWidth="1"/>
    <col min="6626" max="6626" width="8.5" style="56" customWidth="1"/>
    <col min="6627" max="6627" width="9.5" style="56" customWidth="1"/>
    <col min="6628" max="6628" width="6.75" style="56" customWidth="1"/>
    <col min="6629" max="6629" width="22.25" style="56" customWidth="1"/>
    <col min="6630" max="6631" width="9.5" style="56" customWidth="1"/>
    <col min="6632" max="6632" width="7.375" style="56" customWidth="1"/>
    <col min="6633" max="6633" width="12.625" style="56" customWidth="1"/>
    <col min="6634" max="6880" width="9" style="56"/>
    <col min="6881" max="6881" width="25.5" style="56" customWidth="1"/>
    <col min="6882" max="6882" width="8.5" style="56" customWidth="1"/>
    <col min="6883" max="6883" width="9.5" style="56" customWidth="1"/>
    <col min="6884" max="6884" width="6.75" style="56" customWidth="1"/>
    <col min="6885" max="6885" width="22.25" style="56" customWidth="1"/>
    <col min="6886" max="6887" width="9.5" style="56" customWidth="1"/>
    <col min="6888" max="6888" width="7.375" style="56" customWidth="1"/>
    <col min="6889" max="6889" width="12.625" style="56" customWidth="1"/>
    <col min="6890" max="7136" width="9" style="56"/>
    <col min="7137" max="7137" width="25.5" style="56" customWidth="1"/>
    <col min="7138" max="7138" width="8.5" style="56" customWidth="1"/>
    <col min="7139" max="7139" width="9.5" style="56" customWidth="1"/>
    <col min="7140" max="7140" width="6.75" style="56" customWidth="1"/>
    <col min="7141" max="7141" width="22.25" style="56" customWidth="1"/>
    <col min="7142" max="7143" width="9.5" style="56" customWidth="1"/>
    <col min="7144" max="7144" width="7.375" style="56" customWidth="1"/>
    <col min="7145" max="7145" width="12.625" style="56" customWidth="1"/>
    <col min="7146" max="7392" width="9" style="56"/>
    <col min="7393" max="7393" width="25.5" style="56" customWidth="1"/>
    <col min="7394" max="7394" width="8.5" style="56" customWidth="1"/>
    <col min="7395" max="7395" width="9.5" style="56" customWidth="1"/>
    <col min="7396" max="7396" width="6.75" style="56" customWidth="1"/>
    <col min="7397" max="7397" width="22.25" style="56" customWidth="1"/>
    <col min="7398" max="7399" width="9.5" style="56" customWidth="1"/>
    <col min="7400" max="7400" width="7.375" style="56" customWidth="1"/>
    <col min="7401" max="7401" width="12.625" style="56" customWidth="1"/>
    <col min="7402" max="7648" width="9" style="56"/>
    <col min="7649" max="7649" width="25.5" style="56" customWidth="1"/>
    <col min="7650" max="7650" width="8.5" style="56" customWidth="1"/>
    <col min="7651" max="7651" width="9.5" style="56" customWidth="1"/>
    <col min="7652" max="7652" width="6.75" style="56" customWidth="1"/>
    <col min="7653" max="7653" width="22.25" style="56" customWidth="1"/>
    <col min="7654" max="7655" width="9.5" style="56" customWidth="1"/>
    <col min="7656" max="7656" width="7.375" style="56" customWidth="1"/>
    <col min="7657" max="7657" width="12.625" style="56" customWidth="1"/>
    <col min="7658" max="7904" width="9" style="56"/>
    <col min="7905" max="7905" width="25.5" style="56" customWidth="1"/>
    <col min="7906" max="7906" width="8.5" style="56" customWidth="1"/>
    <col min="7907" max="7907" width="9.5" style="56" customWidth="1"/>
    <col min="7908" max="7908" width="6.75" style="56" customWidth="1"/>
    <col min="7909" max="7909" width="22.25" style="56" customWidth="1"/>
    <col min="7910" max="7911" width="9.5" style="56" customWidth="1"/>
    <col min="7912" max="7912" width="7.375" style="56" customWidth="1"/>
    <col min="7913" max="7913" width="12.625" style="56" customWidth="1"/>
    <col min="7914" max="8160" width="9" style="56"/>
    <col min="8161" max="8161" width="25.5" style="56" customWidth="1"/>
    <col min="8162" max="8162" width="8.5" style="56" customWidth="1"/>
    <col min="8163" max="8163" width="9.5" style="56" customWidth="1"/>
    <col min="8164" max="8164" width="6.75" style="56" customWidth="1"/>
    <col min="8165" max="8165" width="22.25" style="56" customWidth="1"/>
    <col min="8166" max="8167" width="9.5" style="56" customWidth="1"/>
    <col min="8168" max="8168" width="7.375" style="56" customWidth="1"/>
    <col min="8169" max="8169" width="12.625" style="56" customWidth="1"/>
    <col min="8170" max="8416" width="9" style="56"/>
    <col min="8417" max="8417" width="25.5" style="56" customWidth="1"/>
    <col min="8418" max="8418" width="8.5" style="56" customWidth="1"/>
    <col min="8419" max="8419" width="9.5" style="56" customWidth="1"/>
    <col min="8420" max="8420" width="6.75" style="56" customWidth="1"/>
    <col min="8421" max="8421" width="22.25" style="56" customWidth="1"/>
    <col min="8422" max="8423" width="9.5" style="56" customWidth="1"/>
    <col min="8424" max="8424" width="7.375" style="56" customWidth="1"/>
    <col min="8425" max="8425" width="12.625" style="56" customWidth="1"/>
    <col min="8426" max="8672" width="9" style="56"/>
    <col min="8673" max="8673" width="25.5" style="56" customWidth="1"/>
    <col min="8674" max="8674" width="8.5" style="56" customWidth="1"/>
    <col min="8675" max="8675" width="9.5" style="56" customWidth="1"/>
    <col min="8676" max="8676" width="6.75" style="56" customWidth="1"/>
    <col min="8677" max="8677" width="22.25" style="56" customWidth="1"/>
    <col min="8678" max="8679" width="9.5" style="56" customWidth="1"/>
    <col min="8680" max="8680" width="7.375" style="56" customWidth="1"/>
    <col min="8681" max="8681" width="12.625" style="56" customWidth="1"/>
    <col min="8682" max="8928" width="9" style="56"/>
    <col min="8929" max="8929" width="25.5" style="56" customWidth="1"/>
    <col min="8930" max="8930" width="8.5" style="56" customWidth="1"/>
    <col min="8931" max="8931" width="9.5" style="56" customWidth="1"/>
    <col min="8932" max="8932" width="6.75" style="56" customWidth="1"/>
    <col min="8933" max="8933" width="22.25" style="56" customWidth="1"/>
    <col min="8934" max="8935" width="9.5" style="56" customWidth="1"/>
    <col min="8936" max="8936" width="7.375" style="56" customWidth="1"/>
    <col min="8937" max="8937" width="12.625" style="56" customWidth="1"/>
    <col min="8938" max="9184" width="9" style="56"/>
    <col min="9185" max="9185" width="25.5" style="56" customWidth="1"/>
    <col min="9186" max="9186" width="8.5" style="56" customWidth="1"/>
    <col min="9187" max="9187" width="9.5" style="56" customWidth="1"/>
    <col min="9188" max="9188" width="6.75" style="56" customWidth="1"/>
    <col min="9189" max="9189" width="22.25" style="56" customWidth="1"/>
    <col min="9190" max="9191" width="9.5" style="56" customWidth="1"/>
    <col min="9192" max="9192" width="7.375" style="56" customWidth="1"/>
    <col min="9193" max="9193" width="12.625" style="56" customWidth="1"/>
    <col min="9194" max="9440" width="9" style="56"/>
    <col min="9441" max="9441" width="25.5" style="56" customWidth="1"/>
    <col min="9442" max="9442" width="8.5" style="56" customWidth="1"/>
    <col min="9443" max="9443" width="9.5" style="56" customWidth="1"/>
    <col min="9444" max="9444" width="6.75" style="56" customWidth="1"/>
    <col min="9445" max="9445" width="22.25" style="56" customWidth="1"/>
    <col min="9446" max="9447" width="9.5" style="56" customWidth="1"/>
    <col min="9448" max="9448" width="7.375" style="56" customWidth="1"/>
    <col min="9449" max="9449" width="12.625" style="56" customWidth="1"/>
    <col min="9450" max="9696" width="9" style="56"/>
    <col min="9697" max="9697" width="25.5" style="56" customWidth="1"/>
    <col min="9698" max="9698" width="8.5" style="56" customWidth="1"/>
    <col min="9699" max="9699" width="9.5" style="56" customWidth="1"/>
    <col min="9700" max="9700" width="6.75" style="56" customWidth="1"/>
    <col min="9701" max="9701" width="22.25" style="56" customWidth="1"/>
    <col min="9702" max="9703" width="9.5" style="56" customWidth="1"/>
    <col min="9704" max="9704" width="7.375" style="56" customWidth="1"/>
    <col min="9705" max="9705" width="12.625" style="56" customWidth="1"/>
    <col min="9706" max="9952" width="9" style="56"/>
    <col min="9953" max="9953" width="25.5" style="56" customWidth="1"/>
    <col min="9954" max="9954" width="8.5" style="56" customWidth="1"/>
    <col min="9955" max="9955" width="9.5" style="56" customWidth="1"/>
    <col min="9956" max="9956" width="6.75" style="56" customWidth="1"/>
    <col min="9957" max="9957" width="22.25" style="56" customWidth="1"/>
    <col min="9958" max="9959" width="9.5" style="56" customWidth="1"/>
    <col min="9960" max="9960" width="7.375" style="56" customWidth="1"/>
    <col min="9961" max="9961" width="12.625" style="56" customWidth="1"/>
    <col min="9962" max="10208" width="9" style="56"/>
    <col min="10209" max="10209" width="25.5" style="56" customWidth="1"/>
    <col min="10210" max="10210" width="8.5" style="56" customWidth="1"/>
    <col min="10211" max="10211" width="9.5" style="56" customWidth="1"/>
    <col min="10212" max="10212" width="6.75" style="56" customWidth="1"/>
    <col min="10213" max="10213" width="22.25" style="56" customWidth="1"/>
    <col min="10214" max="10215" width="9.5" style="56" customWidth="1"/>
    <col min="10216" max="10216" width="7.375" style="56" customWidth="1"/>
    <col min="10217" max="10217" width="12.625" style="56" customWidth="1"/>
    <col min="10218" max="10464" width="9" style="56"/>
    <col min="10465" max="10465" width="25.5" style="56" customWidth="1"/>
    <col min="10466" max="10466" width="8.5" style="56" customWidth="1"/>
    <col min="10467" max="10467" width="9.5" style="56" customWidth="1"/>
    <col min="10468" max="10468" width="6.75" style="56" customWidth="1"/>
    <col min="10469" max="10469" width="22.25" style="56" customWidth="1"/>
    <col min="10470" max="10471" width="9.5" style="56" customWidth="1"/>
    <col min="10472" max="10472" width="7.375" style="56" customWidth="1"/>
    <col min="10473" max="10473" width="12.625" style="56" customWidth="1"/>
    <col min="10474" max="10720" width="9" style="56"/>
    <col min="10721" max="10721" width="25.5" style="56" customWidth="1"/>
    <col min="10722" max="10722" width="8.5" style="56" customWidth="1"/>
    <col min="10723" max="10723" width="9.5" style="56" customWidth="1"/>
    <col min="10724" max="10724" width="6.75" style="56" customWidth="1"/>
    <col min="10725" max="10725" width="22.25" style="56" customWidth="1"/>
    <col min="10726" max="10727" width="9.5" style="56" customWidth="1"/>
    <col min="10728" max="10728" width="7.375" style="56" customWidth="1"/>
    <col min="10729" max="10729" width="12.625" style="56" customWidth="1"/>
    <col min="10730" max="10976" width="9" style="56"/>
    <col min="10977" max="10977" width="25.5" style="56" customWidth="1"/>
    <col min="10978" max="10978" width="8.5" style="56" customWidth="1"/>
    <col min="10979" max="10979" width="9.5" style="56" customWidth="1"/>
    <col min="10980" max="10980" width="6.75" style="56" customWidth="1"/>
    <col min="10981" max="10981" width="22.25" style="56" customWidth="1"/>
    <col min="10982" max="10983" width="9.5" style="56" customWidth="1"/>
    <col min="10984" max="10984" width="7.375" style="56" customWidth="1"/>
    <col min="10985" max="10985" width="12.625" style="56" customWidth="1"/>
    <col min="10986" max="11232" width="9" style="56"/>
    <col min="11233" max="11233" width="25.5" style="56" customWidth="1"/>
    <col min="11234" max="11234" width="8.5" style="56" customWidth="1"/>
    <col min="11235" max="11235" width="9.5" style="56" customWidth="1"/>
    <col min="11236" max="11236" width="6.75" style="56" customWidth="1"/>
    <col min="11237" max="11237" width="22.25" style="56" customWidth="1"/>
    <col min="11238" max="11239" width="9.5" style="56" customWidth="1"/>
    <col min="11240" max="11240" width="7.375" style="56" customWidth="1"/>
    <col min="11241" max="11241" width="12.625" style="56" customWidth="1"/>
    <col min="11242" max="11488" width="9" style="56"/>
    <col min="11489" max="11489" width="25.5" style="56" customWidth="1"/>
    <col min="11490" max="11490" width="8.5" style="56" customWidth="1"/>
    <col min="11491" max="11491" width="9.5" style="56" customWidth="1"/>
    <col min="11492" max="11492" width="6.75" style="56" customWidth="1"/>
    <col min="11493" max="11493" width="22.25" style="56" customWidth="1"/>
    <col min="11494" max="11495" width="9.5" style="56" customWidth="1"/>
    <col min="11496" max="11496" width="7.375" style="56" customWidth="1"/>
    <col min="11497" max="11497" width="12.625" style="56" customWidth="1"/>
    <col min="11498" max="11744" width="9" style="56"/>
    <col min="11745" max="11745" width="25.5" style="56" customWidth="1"/>
    <col min="11746" max="11746" width="8.5" style="56" customWidth="1"/>
    <col min="11747" max="11747" width="9.5" style="56" customWidth="1"/>
    <col min="11748" max="11748" width="6.75" style="56" customWidth="1"/>
    <col min="11749" max="11749" width="22.25" style="56" customWidth="1"/>
    <col min="11750" max="11751" width="9.5" style="56" customWidth="1"/>
    <col min="11752" max="11752" width="7.375" style="56" customWidth="1"/>
    <col min="11753" max="11753" width="12.625" style="56" customWidth="1"/>
    <col min="11754" max="12000" width="9" style="56"/>
    <col min="12001" max="12001" width="25.5" style="56" customWidth="1"/>
    <col min="12002" max="12002" width="8.5" style="56" customWidth="1"/>
    <col min="12003" max="12003" width="9.5" style="56" customWidth="1"/>
    <col min="12004" max="12004" width="6.75" style="56" customWidth="1"/>
    <col min="12005" max="12005" width="22.25" style="56" customWidth="1"/>
    <col min="12006" max="12007" width="9.5" style="56" customWidth="1"/>
    <col min="12008" max="12008" width="7.375" style="56" customWidth="1"/>
    <col min="12009" max="12009" width="12.625" style="56" customWidth="1"/>
    <col min="12010" max="12256" width="9" style="56"/>
    <col min="12257" max="12257" width="25.5" style="56" customWidth="1"/>
    <col min="12258" max="12258" width="8.5" style="56" customWidth="1"/>
    <col min="12259" max="12259" width="9.5" style="56" customWidth="1"/>
    <col min="12260" max="12260" width="6.75" style="56" customWidth="1"/>
    <col min="12261" max="12261" width="22.25" style="56" customWidth="1"/>
    <col min="12262" max="12263" width="9.5" style="56" customWidth="1"/>
    <col min="12264" max="12264" width="7.375" style="56" customWidth="1"/>
    <col min="12265" max="12265" width="12.625" style="56" customWidth="1"/>
    <col min="12266" max="12512" width="9" style="56"/>
    <col min="12513" max="12513" width="25.5" style="56" customWidth="1"/>
    <col min="12514" max="12514" width="8.5" style="56" customWidth="1"/>
    <col min="12515" max="12515" width="9.5" style="56" customWidth="1"/>
    <col min="12516" max="12516" width="6.75" style="56" customWidth="1"/>
    <col min="12517" max="12517" width="22.25" style="56" customWidth="1"/>
    <col min="12518" max="12519" width="9.5" style="56" customWidth="1"/>
    <col min="12520" max="12520" width="7.375" style="56" customWidth="1"/>
    <col min="12521" max="12521" width="12.625" style="56" customWidth="1"/>
    <col min="12522" max="12768" width="9" style="56"/>
    <col min="12769" max="12769" width="25.5" style="56" customWidth="1"/>
    <col min="12770" max="12770" width="8.5" style="56" customWidth="1"/>
    <col min="12771" max="12771" width="9.5" style="56" customWidth="1"/>
    <col min="12772" max="12772" width="6.75" style="56" customWidth="1"/>
    <col min="12773" max="12773" width="22.25" style="56" customWidth="1"/>
    <col min="12774" max="12775" width="9.5" style="56" customWidth="1"/>
    <col min="12776" max="12776" width="7.375" style="56" customWidth="1"/>
    <col min="12777" max="12777" width="12.625" style="56" customWidth="1"/>
    <col min="12778" max="13024" width="9" style="56"/>
    <col min="13025" max="13025" width="25.5" style="56" customWidth="1"/>
    <col min="13026" max="13026" width="8.5" style="56" customWidth="1"/>
    <col min="13027" max="13027" width="9.5" style="56" customWidth="1"/>
    <col min="13028" max="13028" width="6.75" style="56" customWidth="1"/>
    <col min="13029" max="13029" width="22.25" style="56" customWidth="1"/>
    <col min="13030" max="13031" width="9.5" style="56" customWidth="1"/>
    <col min="13032" max="13032" width="7.375" style="56" customWidth="1"/>
    <col min="13033" max="13033" width="12.625" style="56" customWidth="1"/>
    <col min="13034" max="13280" width="9" style="56"/>
    <col min="13281" max="13281" width="25.5" style="56" customWidth="1"/>
    <col min="13282" max="13282" width="8.5" style="56" customWidth="1"/>
    <col min="13283" max="13283" width="9.5" style="56" customWidth="1"/>
    <col min="13284" max="13284" width="6.75" style="56" customWidth="1"/>
    <col min="13285" max="13285" width="22.25" style="56" customWidth="1"/>
    <col min="13286" max="13287" width="9.5" style="56" customWidth="1"/>
    <col min="13288" max="13288" width="7.375" style="56" customWidth="1"/>
    <col min="13289" max="13289" width="12.625" style="56" customWidth="1"/>
    <col min="13290" max="13536" width="9" style="56"/>
    <col min="13537" max="13537" width="25.5" style="56" customWidth="1"/>
    <col min="13538" max="13538" width="8.5" style="56" customWidth="1"/>
    <col min="13539" max="13539" width="9.5" style="56" customWidth="1"/>
    <col min="13540" max="13540" width="6.75" style="56" customWidth="1"/>
    <col min="13541" max="13541" width="22.25" style="56" customWidth="1"/>
    <col min="13542" max="13543" width="9.5" style="56" customWidth="1"/>
    <col min="13544" max="13544" width="7.375" style="56" customWidth="1"/>
    <col min="13545" max="13545" width="12.625" style="56" customWidth="1"/>
    <col min="13546" max="13792" width="9" style="56"/>
    <col min="13793" max="13793" width="25.5" style="56" customWidth="1"/>
    <col min="13794" max="13794" width="8.5" style="56" customWidth="1"/>
    <col min="13795" max="13795" width="9.5" style="56" customWidth="1"/>
    <col min="13796" max="13796" width="6.75" style="56" customWidth="1"/>
    <col min="13797" max="13797" width="22.25" style="56" customWidth="1"/>
    <col min="13798" max="13799" width="9.5" style="56" customWidth="1"/>
    <col min="13800" max="13800" width="7.375" style="56" customWidth="1"/>
    <col min="13801" max="13801" width="12.625" style="56" customWidth="1"/>
    <col min="13802" max="14048" width="9" style="56"/>
    <col min="14049" max="14049" width="25.5" style="56" customWidth="1"/>
    <col min="14050" max="14050" width="8.5" style="56" customWidth="1"/>
    <col min="14051" max="14051" width="9.5" style="56" customWidth="1"/>
    <col min="14052" max="14052" width="6.75" style="56" customWidth="1"/>
    <col min="14053" max="14053" width="22.25" style="56" customWidth="1"/>
    <col min="14054" max="14055" width="9.5" style="56" customWidth="1"/>
    <col min="14056" max="14056" width="7.375" style="56" customWidth="1"/>
    <col min="14057" max="14057" width="12.625" style="56" customWidth="1"/>
    <col min="14058" max="14304" width="9" style="56"/>
    <col min="14305" max="14305" width="25.5" style="56" customWidth="1"/>
    <col min="14306" max="14306" width="8.5" style="56" customWidth="1"/>
    <col min="14307" max="14307" width="9.5" style="56" customWidth="1"/>
    <col min="14308" max="14308" width="6.75" style="56" customWidth="1"/>
    <col min="14309" max="14309" width="22.25" style="56" customWidth="1"/>
    <col min="14310" max="14311" width="9.5" style="56" customWidth="1"/>
    <col min="14312" max="14312" width="7.375" style="56" customWidth="1"/>
    <col min="14313" max="14313" width="12.625" style="56" customWidth="1"/>
    <col min="14314" max="14560" width="9" style="56"/>
    <col min="14561" max="14561" width="25.5" style="56" customWidth="1"/>
    <col min="14562" max="14562" width="8.5" style="56" customWidth="1"/>
    <col min="14563" max="14563" width="9.5" style="56" customWidth="1"/>
    <col min="14564" max="14564" width="6.75" style="56" customWidth="1"/>
    <col min="14565" max="14565" width="22.25" style="56" customWidth="1"/>
    <col min="14566" max="14567" width="9.5" style="56" customWidth="1"/>
    <col min="14568" max="14568" width="7.375" style="56" customWidth="1"/>
    <col min="14569" max="14569" width="12.625" style="56" customWidth="1"/>
    <col min="14570" max="14816" width="9" style="56"/>
    <col min="14817" max="14817" width="25.5" style="56" customWidth="1"/>
    <col min="14818" max="14818" width="8.5" style="56" customWidth="1"/>
    <col min="14819" max="14819" width="9.5" style="56" customWidth="1"/>
    <col min="14820" max="14820" width="6.75" style="56" customWidth="1"/>
    <col min="14821" max="14821" width="22.25" style="56" customWidth="1"/>
    <col min="14822" max="14823" width="9.5" style="56" customWidth="1"/>
    <col min="14824" max="14824" width="7.375" style="56" customWidth="1"/>
    <col min="14825" max="14825" width="12.625" style="56" customWidth="1"/>
    <col min="14826" max="15072" width="9" style="56"/>
    <col min="15073" max="15073" width="25.5" style="56" customWidth="1"/>
    <col min="15074" max="15074" width="8.5" style="56" customWidth="1"/>
    <col min="15075" max="15075" width="9.5" style="56" customWidth="1"/>
    <col min="15076" max="15076" width="6.75" style="56" customWidth="1"/>
    <col min="15077" max="15077" width="22.25" style="56" customWidth="1"/>
    <col min="15078" max="15079" width="9.5" style="56" customWidth="1"/>
    <col min="15080" max="15080" width="7.375" style="56" customWidth="1"/>
    <col min="15081" max="15081" width="12.625" style="56" customWidth="1"/>
    <col min="15082" max="15328" width="9" style="56"/>
    <col min="15329" max="15329" width="25.5" style="56" customWidth="1"/>
    <col min="15330" max="15330" width="8.5" style="56" customWidth="1"/>
    <col min="15331" max="15331" width="9.5" style="56" customWidth="1"/>
    <col min="15332" max="15332" width="6.75" style="56" customWidth="1"/>
    <col min="15333" max="15333" width="22.25" style="56" customWidth="1"/>
    <col min="15334" max="15335" width="9.5" style="56" customWidth="1"/>
    <col min="15336" max="15336" width="7.375" style="56" customWidth="1"/>
    <col min="15337" max="15337" width="12.625" style="56" customWidth="1"/>
    <col min="15338" max="15584" width="9" style="56"/>
    <col min="15585" max="15585" width="25.5" style="56" customWidth="1"/>
    <col min="15586" max="15586" width="8.5" style="56" customWidth="1"/>
    <col min="15587" max="15587" width="9.5" style="56" customWidth="1"/>
    <col min="15588" max="15588" width="6.75" style="56" customWidth="1"/>
    <col min="15589" max="15589" width="22.25" style="56" customWidth="1"/>
    <col min="15590" max="15591" width="9.5" style="56" customWidth="1"/>
    <col min="15592" max="15592" width="7.375" style="56" customWidth="1"/>
    <col min="15593" max="15593" width="12.625" style="56" customWidth="1"/>
    <col min="15594" max="15840" width="9" style="56"/>
    <col min="15841" max="15841" width="25.5" style="56" customWidth="1"/>
    <col min="15842" max="15842" width="8.5" style="56" customWidth="1"/>
    <col min="15843" max="15843" width="9.5" style="56" customWidth="1"/>
    <col min="15844" max="15844" width="6.75" style="56" customWidth="1"/>
    <col min="15845" max="15845" width="22.25" style="56" customWidth="1"/>
    <col min="15846" max="15847" width="9.5" style="56" customWidth="1"/>
    <col min="15848" max="15848" width="7.375" style="56" customWidth="1"/>
    <col min="15849" max="15849" width="12.625" style="56" customWidth="1"/>
    <col min="15850" max="16096" width="9" style="56"/>
    <col min="16097" max="16097" width="25.5" style="56" customWidth="1"/>
    <col min="16098" max="16098" width="8.5" style="56" customWidth="1"/>
    <col min="16099" max="16099" width="9.5" style="56" customWidth="1"/>
    <col min="16100" max="16100" width="6.75" style="56" customWidth="1"/>
    <col min="16101" max="16101" width="22.25" style="56" customWidth="1"/>
    <col min="16102" max="16103" width="9.5" style="56" customWidth="1"/>
    <col min="16104" max="16104" width="7.375" style="56" customWidth="1"/>
    <col min="16105" max="16105" width="12.625" style="56" customWidth="1"/>
    <col min="16106" max="16384" width="9" style="56"/>
  </cols>
  <sheetData>
    <row r="1" spans="1:20" ht="24">
      <c r="A1" s="165" t="s">
        <v>104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20" s="55" customFormat="1" ht="18.75" customHeight="1">
      <c r="A2" s="42"/>
      <c r="B2" s="43"/>
      <c r="C2" s="43"/>
      <c r="D2" s="166"/>
      <c r="E2" s="166"/>
      <c r="F2" s="166"/>
      <c r="G2" s="166"/>
      <c r="H2" s="58"/>
      <c r="I2" s="58"/>
      <c r="J2" s="167" t="s">
        <v>15</v>
      </c>
      <c r="K2" s="167"/>
      <c r="L2" s="167"/>
    </row>
    <row r="3" spans="1:20" ht="20.25" customHeight="1">
      <c r="A3" s="168" t="s">
        <v>16</v>
      </c>
      <c r="B3" s="168"/>
      <c r="C3" s="168"/>
      <c r="D3" s="168"/>
      <c r="E3" s="168"/>
      <c r="F3" s="168"/>
      <c r="G3" s="168" t="s">
        <v>17</v>
      </c>
      <c r="H3" s="168"/>
      <c r="I3" s="168"/>
      <c r="J3" s="168"/>
      <c r="K3" s="168"/>
      <c r="L3" s="168"/>
    </row>
    <row r="4" spans="1:20" ht="20.25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129" t="s">
        <v>105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129" t="s">
        <v>105</v>
      </c>
    </row>
    <row r="5" spans="1:20" ht="20.25" customHeight="1">
      <c r="A5" s="61" t="s">
        <v>22</v>
      </c>
      <c r="B5" s="79">
        <f>B6+B15</f>
        <v>622227.78</v>
      </c>
      <c r="C5" s="79">
        <f>C6+C15</f>
        <v>5357363.43</v>
      </c>
      <c r="D5" s="79">
        <f>D6+D15</f>
        <v>5357363.43</v>
      </c>
      <c r="E5" s="79">
        <f>E6+E15</f>
        <v>5357363.43</v>
      </c>
      <c r="F5" s="128">
        <v>4.0590830506000798E-2</v>
      </c>
      <c r="G5" s="80" t="s">
        <v>22</v>
      </c>
      <c r="H5" s="81">
        <f>H6+H14</f>
        <v>622227.78</v>
      </c>
      <c r="I5" s="81">
        <f>I6+I14</f>
        <v>5357363.43</v>
      </c>
      <c r="J5" s="81">
        <f>J6+J14</f>
        <v>5357363.43</v>
      </c>
      <c r="K5" s="81">
        <f>K6+K14</f>
        <v>5357363.43</v>
      </c>
      <c r="L5" s="37">
        <v>4.0590830506000701E-2</v>
      </c>
      <c r="M5" s="56">
        <v>928472</v>
      </c>
      <c r="N5" s="56">
        <v>928472</v>
      </c>
      <c r="O5" s="62">
        <f>O6+O15</f>
        <v>1100487</v>
      </c>
      <c r="P5" s="64">
        <f>P6+P14</f>
        <v>1100487</v>
      </c>
    </row>
    <row r="6" spans="1:20" ht="20.25" customHeight="1">
      <c r="A6" s="65" t="s">
        <v>75</v>
      </c>
      <c r="B6" s="79"/>
      <c r="C6" s="79"/>
      <c r="D6" s="79"/>
      <c r="E6" s="79"/>
      <c r="F6" s="128"/>
      <c r="G6" s="81" t="s">
        <v>76</v>
      </c>
      <c r="H6" s="81">
        <f>SUM(H7:H13)</f>
        <v>622227.78</v>
      </c>
      <c r="I6" s="81">
        <f>SUM(I7:I13)</f>
        <v>5044707.8600000003</v>
      </c>
      <c r="J6" s="81">
        <f>SUM(J7:J13)</f>
        <v>1412260.34</v>
      </c>
      <c r="K6" s="81">
        <f>SUM(K7:K13)</f>
        <v>1412260.34</v>
      </c>
      <c r="L6" s="37">
        <v>-0.66210402817858305</v>
      </c>
      <c r="N6" s="56">
        <v>815260</v>
      </c>
      <c r="O6" s="56">
        <v>250</v>
      </c>
      <c r="P6" s="64">
        <f>SUM(P7:P13)</f>
        <v>855454</v>
      </c>
      <c r="Q6" s="56">
        <f>J6/I6</f>
        <v>0.27994888488944097</v>
      </c>
      <c r="T6" s="90"/>
    </row>
    <row r="7" spans="1:20" ht="20.25" customHeight="1">
      <c r="A7" s="67"/>
      <c r="B7" s="82"/>
      <c r="C7" s="82"/>
      <c r="D7" s="82"/>
      <c r="E7" s="82"/>
      <c r="F7" s="128"/>
      <c r="G7" s="83" t="s">
        <v>77</v>
      </c>
      <c r="H7" s="84"/>
      <c r="I7" s="84"/>
      <c r="J7" s="84"/>
      <c r="K7" s="84"/>
      <c r="L7" s="37"/>
      <c r="N7" s="78">
        <v>2402</v>
      </c>
      <c r="P7" s="78">
        <v>122</v>
      </c>
      <c r="T7" s="90"/>
    </row>
    <row r="8" spans="1:20" ht="20.25" customHeight="1">
      <c r="A8" s="71"/>
      <c r="B8" s="82"/>
      <c r="C8" s="82"/>
      <c r="D8" s="82"/>
      <c r="E8" s="82"/>
      <c r="F8" s="128"/>
      <c r="G8" s="83" t="s">
        <v>40</v>
      </c>
      <c r="H8" s="84"/>
      <c r="I8" s="84">
        <v>218250</v>
      </c>
      <c r="J8" s="84">
        <v>218250</v>
      </c>
      <c r="K8" s="84">
        <v>218250</v>
      </c>
      <c r="L8" s="37">
        <v>-0.50510204081632604</v>
      </c>
      <c r="N8" s="78">
        <v>787420</v>
      </c>
      <c r="P8" s="78">
        <v>1840</v>
      </c>
      <c r="T8" s="90"/>
    </row>
    <row r="9" spans="1:20" ht="20.25" customHeight="1">
      <c r="A9" s="71"/>
      <c r="B9" s="82"/>
      <c r="C9" s="82"/>
      <c r="D9" s="82"/>
      <c r="E9" s="82"/>
      <c r="F9" s="128"/>
      <c r="G9" s="83" t="s">
        <v>46</v>
      </c>
      <c r="H9" s="84">
        <v>208955.94</v>
      </c>
      <c r="I9" s="84">
        <v>3735207.65</v>
      </c>
      <c r="J9" s="84">
        <v>179207.65</v>
      </c>
      <c r="K9" s="84">
        <v>179207.65</v>
      </c>
      <c r="L9" s="37">
        <v>-0.92614307546129504</v>
      </c>
      <c r="N9" s="78">
        <v>7731</v>
      </c>
      <c r="P9" s="78">
        <v>827720</v>
      </c>
      <c r="T9" s="90"/>
    </row>
    <row r="10" spans="1:20" ht="20.25" customHeight="1">
      <c r="A10" s="71"/>
      <c r="B10" s="82"/>
      <c r="C10" s="82"/>
      <c r="D10" s="82"/>
      <c r="E10" s="82"/>
      <c r="F10" s="128"/>
      <c r="G10" s="83" t="s">
        <v>48</v>
      </c>
      <c r="H10" s="84"/>
      <c r="I10" s="84"/>
      <c r="J10" s="84"/>
      <c r="K10" s="84"/>
      <c r="L10" s="37"/>
      <c r="N10" s="78">
        <v>113</v>
      </c>
      <c r="P10" s="78">
        <v>6198</v>
      </c>
      <c r="T10" s="90"/>
    </row>
    <row r="11" spans="1:20" ht="20.25" customHeight="1">
      <c r="A11" s="71"/>
      <c r="B11" s="82"/>
      <c r="C11" s="82"/>
      <c r="D11" s="82"/>
      <c r="E11" s="82"/>
      <c r="F11" s="128"/>
      <c r="G11" s="83" t="s">
        <v>68</v>
      </c>
      <c r="H11" s="84">
        <v>413271.84</v>
      </c>
      <c r="I11" s="84">
        <v>1091250.21</v>
      </c>
      <c r="J11" s="84">
        <v>1014802.69</v>
      </c>
      <c r="K11" s="84">
        <v>1014802.69</v>
      </c>
      <c r="L11" s="37">
        <v>-0.22661373156025799</v>
      </c>
      <c r="N11" s="78">
        <v>3437</v>
      </c>
      <c r="P11" s="78">
        <v>3278</v>
      </c>
      <c r="T11" s="90"/>
    </row>
    <row r="12" spans="1:20" ht="20.25" customHeight="1">
      <c r="A12" s="71"/>
      <c r="B12" s="82"/>
      <c r="C12" s="82"/>
      <c r="D12" s="82"/>
      <c r="E12" s="82"/>
      <c r="F12" s="128"/>
      <c r="G12" s="83" t="s">
        <v>70</v>
      </c>
      <c r="H12" s="84"/>
      <c r="I12" s="84"/>
      <c r="J12" s="84"/>
      <c r="K12" s="84"/>
      <c r="L12" s="37"/>
      <c r="N12" s="78">
        <v>14156</v>
      </c>
      <c r="P12" s="78">
        <v>16293</v>
      </c>
      <c r="T12" s="90"/>
    </row>
    <row r="13" spans="1:20" ht="20.25" customHeight="1">
      <c r="A13" s="71"/>
      <c r="B13" s="82"/>
      <c r="C13" s="82"/>
      <c r="D13" s="82"/>
      <c r="E13" s="82"/>
      <c r="F13" s="128"/>
      <c r="G13" s="83" t="s">
        <v>72</v>
      </c>
      <c r="H13" s="85"/>
      <c r="I13" s="85"/>
      <c r="J13" s="85"/>
      <c r="K13" s="85"/>
      <c r="L13" s="37"/>
      <c r="N13" s="78">
        <v>1</v>
      </c>
      <c r="P13" s="56">
        <v>3</v>
      </c>
    </row>
    <row r="14" spans="1:20" ht="20.25" customHeight="1">
      <c r="A14" s="71"/>
      <c r="B14" s="82"/>
      <c r="C14" s="82"/>
      <c r="D14" s="82"/>
      <c r="E14" s="82"/>
      <c r="F14" s="128"/>
      <c r="G14" s="86" t="s">
        <v>81</v>
      </c>
      <c r="H14" s="87">
        <f>H15+H17+H18+H19</f>
        <v>0</v>
      </c>
      <c r="I14" s="87">
        <f>I15+I17+I18+I19</f>
        <v>312655.57</v>
      </c>
      <c r="J14" s="87">
        <f>J15+J17+J18+J19</f>
        <v>3945103.09</v>
      </c>
      <c r="K14" s="87">
        <f>K15+K17+K18+K19</f>
        <v>3945103.09</v>
      </c>
      <c r="L14" s="37">
        <v>3.0720922645728499</v>
      </c>
      <c r="N14" s="56">
        <v>113212</v>
      </c>
      <c r="P14" s="56">
        <v>245033</v>
      </c>
    </row>
    <row r="15" spans="1:20" ht="20.25" customHeight="1">
      <c r="A15" s="72" t="s">
        <v>78</v>
      </c>
      <c r="B15" s="79">
        <f>B16+B18+B19</f>
        <v>622227.78</v>
      </c>
      <c r="C15" s="79">
        <f>C16+C18+C19</f>
        <v>5357363.43</v>
      </c>
      <c r="D15" s="79">
        <f>D16+D18+D19</f>
        <v>5357363.43</v>
      </c>
      <c r="E15" s="79">
        <f>E16+E18+E19</f>
        <v>5357363.43</v>
      </c>
      <c r="F15" s="128">
        <v>4.0590830506000798E-2</v>
      </c>
      <c r="G15" s="88" t="s">
        <v>83</v>
      </c>
      <c r="H15" s="84">
        <f>H16</f>
        <v>0</v>
      </c>
      <c r="I15" s="84">
        <f>I16</f>
        <v>0</v>
      </c>
      <c r="J15" s="84">
        <f>J16</f>
        <v>0</v>
      </c>
      <c r="K15" s="84">
        <f>K16</f>
        <v>0</v>
      </c>
      <c r="L15" s="37">
        <v>-1</v>
      </c>
      <c r="N15" s="56">
        <v>35</v>
      </c>
      <c r="O15" s="56">
        <v>1100237</v>
      </c>
      <c r="P15" s="56">
        <v>3591</v>
      </c>
    </row>
    <row r="16" spans="1:20" ht="20.25" customHeight="1">
      <c r="A16" s="76" t="s">
        <v>79</v>
      </c>
      <c r="B16" s="82">
        <f>SUM(B17:B17)</f>
        <v>0</v>
      </c>
      <c r="C16" s="82">
        <f>SUM(C17:C17)</f>
        <v>4735135.6500000004</v>
      </c>
      <c r="D16" s="82">
        <f>SUM(D17:D17)</f>
        <v>4735135.6500000004</v>
      </c>
      <c r="E16" s="82">
        <f>SUM(E17:E17)</f>
        <v>4735135.6500000004</v>
      </c>
      <c r="F16" s="128">
        <v>0.33770201299598901</v>
      </c>
      <c r="G16" s="83" t="s">
        <v>85</v>
      </c>
      <c r="H16" s="84"/>
      <c r="I16" s="84"/>
      <c r="J16" s="84"/>
      <c r="K16" s="84"/>
      <c r="L16" s="37">
        <v>-1</v>
      </c>
      <c r="N16" s="56">
        <v>35</v>
      </c>
      <c r="O16" s="56">
        <v>824225</v>
      </c>
      <c r="P16" s="56">
        <v>3591</v>
      </c>
    </row>
    <row r="17" spans="1:16" ht="20.25" customHeight="1">
      <c r="A17" s="67" t="s">
        <v>84</v>
      </c>
      <c r="B17" s="82"/>
      <c r="C17" s="82">
        <v>4735135.6500000004</v>
      </c>
      <c r="D17" s="82">
        <v>4735135.6500000004</v>
      </c>
      <c r="E17" s="82">
        <v>4735135.6500000004</v>
      </c>
      <c r="F17" s="128">
        <v>0.33770201299598901</v>
      </c>
      <c r="G17" s="88" t="s">
        <v>89</v>
      </c>
      <c r="H17" s="84"/>
      <c r="I17" s="84"/>
      <c r="J17" s="84"/>
      <c r="K17" s="84"/>
      <c r="L17" s="37"/>
      <c r="N17" s="56">
        <v>57000</v>
      </c>
      <c r="O17" s="56">
        <v>824225</v>
      </c>
      <c r="P17" s="56">
        <v>155800</v>
      </c>
    </row>
    <row r="18" spans="1:16" ht="20.25" customHeight="1">
      <c r="A18" s="74" t="s">
        <v>86</v>
      </c>
      <c r="B18" s="82"/>
      <c r="C18" s="82"/>
      <c r="D18" s="82"/>
      <c r="E18" s="82"/>
      <c r="F18" s="128"/>
      <c r="G18" s="88" t="s">
        <v>106</v>
      </c>
      <c r="H18" s="84"/>
      <c r="I18" s="84">
        <v>312655.57</v>
      </c>
      <c r="J18" s="84">
        <v>312655.57</v>
      </c>
      <c r="K18" s="84">
        <v>312655.57</v>
      </c>
      <c r="L18" s="37">
        <v>-8.1534786342035495E-2</v>
      </c>
      <c r="M18" s="56">
        <v>852328</v>
      </c>
      <c r="N18" s="56">
        <v>35965</v>
      </c>
      <c r="O18" s="56">
        <v>255800</v>
      </c>
      <c r="P18" s="56">
        <v>12589</v>
      </c>
    </row>
    <row r="19" spans="1:16" ht="20.25" customHeight="1">
      <c r="A19" s="74" t="s">
        <v>90</v>
      </c>
      <c r="B19" s="82">
        <v>622227.78</v>
      </c>
      <c r="C19" s="82">
        <v>622227.78</v>
      </c>
      <c r="D19" s="82">
        <v>622227.78</v>
      </c>
      <c r="E19" s="82">
        <v>622227.78</v>
      </c>
      <c r="F19" s="128">
        <v>-0.61319456403360195</v>
      </c>
      <c r="G19" s="88" t="s">
        <v>92</v>
      </c>
      <c r="H19" s="84"/>
      <c r="I19" s="84"/>
      <c r="J19" s="84">
        <v>3632447.52</v>
      </c>
      <c r="K19" s="84">
        <v>3632447.52</v>
      </c>
      <c r="L19" s="37">
        <v>4.8378099415619102</v>
      </c>
      <c r="M19" s="56">
        <v>57000</v>
      </c>
      <c r="N19" s="56">
        <v>20212</v>
      </c>
      <c r="O19" s="56">
        <v>20212</v>
      </c>
      <c r="P19" s="56">
        <v>73053</v>
      </c>
    </row>
    <row r="20" spans="1:16" ht="20.25" customHeight="1">
      <c r="I20" s="89"/>
      <c r="J20" s="89"/>
      <c r="K20" s="89"/>
      <c r="M20" s="78">
        <v>19144</v>
      </c>
    </row>
    <row r="21" spans="1:16">
      <c r="B21" s="78"/>
      <c r="D21" s="78"/>
      <c r="E21" s="78"/>
    </row>
    <row r="22" spans="1:16">
      <c r="B22" s="78"/>
      <c r="C22" s="78"/>
    </row>
    <row r="23" spans="1:16">
      <c r="H23" s="78"/>
      <c r="I23" s="78"/>
      <c r="J23" s="78"/>
      <c r="K23" s="78"/>
    </row>
    <row r="24" spans="1:16">
      <c r="D24" s="78"/>
      <c r="E24" s="78"/>
    </row>
    <row r="25" spans="1:16">
      <c r="D25" s="78"/>
      <c r="E25" s="78"/>
    </row>
    <row r="28" spans="1:16">
      <c r="D28" s="78"/>
      <c r="E28" s="7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&amp;C第4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Zeros="0" workbookViewId="0">
      <selection activeCell="E17" sqref="E17"/>
    </sheetView>
  </sheetViews>
  <sheetFormatPr defaultColWidth="9" defaultRowHeight="14.25"/>
  <cols>
    <col min="1" max="1" width="19.25" style="56" customWidth="1"/>
    <col min="2" max="3" width="8.5" style="56" customWidth="1"/>
    <col min="4" max="5" width="9.5" style="56" customWidth="1"/>
    <col min="6" max="6" width="7.625" style="56" customWidth="1"/>
    <col min="7" max="7" width="17.75" style="56" customWidth="1"/>
    <col min="8" max="11" width="9.5" style="56" customWidth="1"/>
    <col min="12" max="12" width="7.625" style="56" customWidth="1"/>
    <col min="13" max="16" width="9" style="56" hidden="1" customWidth="1"/>
    <col min="17" max="232" width="9" style="56"/>
    <col min="233" max="233" width="25.5" style="56" customWidth="1"/>
    <col min="234" max="234" width="8.5" style="56" customWidth="1"/>
    <col min="235" max="235" width="9.5" style="56" customWidth="1"/>
    <col min="236" max="236" width="6.75" style="56" customWidth="1"/>
    <col min="237" max="237" width="22.25" style="56" customWidth="1"/>
    <col min="238" max="239" width="9.5" style="56" customWidth="1"/>
    <col min="240" max="240" width="7.375" style="56" customWidth="1"/>
    <col min="241" max="241" width="12.625" style="56" customWidth="1"/>
    <col min="242" max="488" width="9" style="56"/>
    <col min="489" max="489" width="25.5" style="56" customWidth="1"/>
    <col min="490" max="490" width="8.5" style="56" customWidth="1"/>
    <col min="491" max="491" width="9.5" style="56" customWidth="1"/>
    <col min="492" max="492" width="6.75" style="56" customWidth="1"/>
    <col min="493" max="493" width="22.25" style="56" customWidth="1"/>
    <col min="494" max="495" width="9.5" style="56" customWidth="1"/>
    <col min="496" max="496" width="7.375" style="56" customWidth="1"/>
    <col min="497" max="497" width="12.625" style="56" customWidth="1"/>
    <col min="498" max="744" width="9" style="56"/>
    <col min="745" max="745" width="25.5" style="56" customWidth="1"/>
    <col min="746" max="746" width="8.5" style="56" customWidth="1"/>
    <col min="747" max="747" width="9.5" style="56" customWidth="1"/>
    <col min="748" max="748" width="6.75" style="56" customWidth="1"/>
    <col min="749" max="749" width="22.25" style="56" customWidth="1"/>
    <col min="750" max="751" width="9.5" style="56" customWidth="1"/>
    <col min="752" max="752" width="7.375" style="56" customWidth="1"/>
    <col min="753" max="753" width="12.625" style="56" customWidth="1"/>
    <col min="754" max="1000" width="9" style="56"/>
    <col min="1001" max="1001" width="25.5" style="56" customWidth="1"/>
    <col min="1002" max="1002" width="8.5" style="56" customWidth="1"/>
    <col min="1003" max="1003" width="9.5" style="56" customWidth="1"/>
    <col min="1004" max="1004" width="6.75" style="56" customWidth="1"/>
    <col min="1005" max="1005" width="22.25" style="56" customWidth="1"/>
    <col min="1006" max="1007" width="9.5" style="56" customWidth="1"/>
    <col min="1008" max="1008" width="7.375" style="56" customWidth="1"/>
    <col min="1009" max="1009" width="12.625" style="56" customWidth="1"/>
    <col min="1010" max="1256" width="9" style="56"/>
    <col min="1257" max="1257" width="25.5" style="56" customWidth="1"/>
    <col min="1258" max="1258" width="8.5" style="56" customWidth="1"/>
    <col min="1259" max="1259" width="9.5" style="56" customWidth="1"/>
    <col min="1260" max="1260" width="6.75" style="56" customWidth="1"/>
    <col min="1261" max="1261" width="22.25" style="56" customWidth="1"/>
    <col min="1262" max="1263" width="9.5" style="56" customWidth="1"/>
    <col min="1264" max="1264" width="7.375" style="56" customWidth="1"/>
    <col min="1265" max="1265" width="12.625" style="56" customWidth="1"/>
    <col min="1266" max="1512" width="9" style="56"/>
    <col min="1513" max="1513" width="25.5" style="56" customWidth="1"/>
    <col min="1514" max="1514" width="8.5" style="56" customWidth="1"/>
    <col min="1515" max="1515" width="9.5" style="56" customWidth="1"/>
    <col min="1516" max="1516" width="6.75" style="56" customWidth="1"/>
    <col min="1517" max="1517" width="22.25" style="56" customWidth="1"/>
    <col min="1518" max="1519" width="9.5" style="56" customWidth="1"/>
    <col min="1520" max="1520" width="7.375" style="56" customWidth="1"/>
    <col min="1521" max="1521" width="12.625" style="56" customWidth="1"/>
    <col min="1522" max="1768" width="9" style="56"/>
    <col min="1769" max="1769" width="25.5" style="56" customWidth="1"/>
    <col min="1770" max="1770" width="8.5" style="56" customWidth="1"/>
    <col min="1771" max="1771" width="9.5" style="56" customWidth="1"/>
    <col min="1772" max="1772" width="6.75" style="56" customWidth="1"/>
    <col min="1773" max="1773" width="22.25" style="56" customWidth="1"/>
    <col min="1774" max="1775" width="9.5" style="56" customWidth="1"/>
    <col min="1776" max="1776" width="7.375" style="56" customWidth="1"/>
    <col min="1777" max="1777" width="12.625" style="56" customWidth="1"/>
    <col min="1778" max="2024" width="9" style="56"/>
    <col min="2025" max="2025" width="25.5" style="56" customWidth="1"/>
    <col min="2026" max="2026" width="8.5" style="56" customWidth="1"/>
    <col min="2027" max="2027" width="9.5" style="56" customWidth="1"/>
    <col min="2028" max="2028" width="6.75" style="56" customWidth="1"/>
    <col min="2029" max="2029" width="22.25" style="56" customWidth="1"/>
    <col min="2030" max="2031" width="9.5" style="56" customWidth="1"/>
    <col min="2032" max="2032" width="7.375" style="56" customWidth="1"/>
    <col min="2033" max="2033" width="12.625" style="56" customWidth="1"/>
    <col min="2034" max="2280" width="9" style="56"/>
    <col min="2281" max="2281" width="25.5" style="56" customWidth="1"/>
    <col min="2282" max="2282" width="8.5" style="56" customWidth="1"/>
    <col min="2283" max="2283" width="9.5" style="56" customWidth="1"/>
    <col min="2284" max="2284" width="6.75" style="56" customWidth="1"/>
    <col min="2285" max="2285" width="22.25" style="56" customWidth="1"/>
    <col min="2286" max="2287" width="9.5" style="56" customWidth="1"/>
    <col min="2288" max="2288" width="7.375" style="56" customWidth="1"/>
    <col min="2289" max="2289" width="12.625" style="56" customWidth="1"/>
    <col min="2290" max="2536" width="9" style="56"/>
    <col min="2537" max="2537" width="25.5" style="56" customWidth="1"/>
    <col min="2538" max="2538" width="8.5" style="56" customWidth="1"/>
    <col min="2539" max="2539" width="9.5" style="56" customWidth="1"/>
    <col min="2540" max="2540" width="6.75" style="56" customWidth="1"/>
    <col min="2541" max="2541" width="22.25" style="56" customWidth="1"/>
    <col min="2542" max="2543" width="9.5" style="56" customWidth="1"/>
    <col min="2544" max="2544" width="7.375" style="56" customWidth="1"/>
    <col min="2545" max="2545" width="12.625" style="56" customWidth="1"/>
    <col min="2546" max="2792" width="9" style="56"/>
    <col min="2793" max="2793" width="25.5" style="56" customWidth="1"/>
    <col min="2794" max="2794" width="8.5" style="56" customWidth="1"/>
    <col min="2795" max="2795" width="9.5" style="56" customWidth="1"/>
    <col min="2796" max="2796" width="6.75" style="56" customWidth="1"/>
    <col min="2797" max="2797" width="22.25" style="56" customWidth="1"/>
    <col min="2798" max="2799" width="9.5" style="56" customWidth="1"/>
    <col min="2800" max="2800" width="7.375" style="56" customWidth="1"/>
    <col min="2801" max="2801" width="12.625" style="56" customWidth="1"/>
    <col min="2802" max="3048" width="9" style="56"/>
    <col min="3049" max="3049" width="25.5" style="56" customWidth="1"/>
    <col min="3050" max="3050" width="8.5" style="56" customWidth="1"/>
    <col min="3051" max="3051" width="9.5" style="56" customWidth="1"/>
    <col min="3052" max="3052" width="6.75" style="56" customWidth="1"/>
    <col min="3053" max="3053" width="22.25" style="56" customWidth="1"/>
    <col min="3054" max="3055" width="9.5" style="56" customWidth="1"/>
    <col min="3056" max="3056" width="7.375" style="56" customWidth="1"/>
    <col min="3057" max="3057" width="12.625" style="56" customWidth="1"/>
    <col min="3058" max="3304" width="9" style="56"/>
    <col min="3305" max="3305" width="25.5" style="56" customWidth="1"/>
    <col min="3306" max="3306" width="8.5" style="56" customWidth="1"/>
    <col min="3307" max="3307" width="9.5" style="56" customWidth="1"/>
    <col min="3308" max="3308" width="6.75" style="56" customWidth="1"/>
    <col min="3309" max="3309" width="22.25" style="56" customWidth="1"/>
    <col min="3310" max="3311" width="9.5" style="56" customWidth="1"/>
    <col min="3312" max="3312" width="7.375" style="56" customWidth="1"/>
    <col min="3313" max="3313" width="12.625" style="56" customWidth="1"/>
    <col min="3314" max="3560" width="9" style="56"/>
    <col min="3561" max="3561" width="25.5" style="56" customWidth="1"/>
    <col min="3562" max="3562" width="8.5" style="56" customWidth="1"/>
    <col min="3563" max="3563" width="9.5" style="56" customWidth="1"/>
    <col min="3564" max="3564" width="6.75" style="56" customWidth="1"/>
    <col min="3565" max="3565" width="22.25" style="56" customWidth="1"/>
    <col min="3566" max="3567" width="9.5" style="56" customWidth="1"/>
    <col min="3568" max="3568" width="7.375" style="56" customWidth="1"/>
    <col min="3569" max="3569" width="12.625" style="56" customWidth="1"/>
    <col min="3570" max="3816" width="9" style="56"/>
    <col min="3817" max="3817" width="25.5" style="56" customWidth="1"/>
    <col min="3818" max="3818" width="8.5" style="56" customWidth="1"/>
    <col min="3819" max="3819" width="9.5" style="56" customWidth="1"/>
    <col min="3820" max="3820" width="6.75" style="56" customWidth="1"/>
    <col min="3821" max="3821" width="22.25" style="56" customWidth="1"/>
    <col min="3822" max="3823" width="9.5" style="56" customWidth="1"/>
    <col min="3824" max="3824" width="7.375" style="56" customWidth="1"/>
    <col min="3825" max="3825" width="12.625" style="56" customWidth="1"/>
    <col min="3826" max="4072" width="9" style="56"/>
    <col min="4073" max="4073" width="25.5" style="56" customWidth="1"/>
    <col min="4074" max="4074" width="8.5" style="56" customWidth="1"/>
    <col min="4075" max="4075" width="9.5" style="56" customWidth="1"/>
    <col min="4076" max="4076" width="6.75" style="56" customWidth="1"/>
    <col min="4077" max="4077" width="22.25" style="56" customWidth="1"/>
    <col min="4078" max="4079" width="9.5" style="56" customWidth="1"/>
    <col min="4080" max="4080" width="7.375" style="56" customWidth="1"/>
    <col min="4081" max="4081" width="12.625" style="56" customWidth="1"/>
    <col min="4082" max="4328" width="9" style="56"/>
    <col min="4329" max="4329" width="25.5" style="56" customWidth="1"/>
    <col min="4330" max="4330" width="8.5" style="56" customWidth="1"/>
    <col min="4331" max="4331" width="9.5" style="56" customWidth="1"/>
    <col min="4332" max="4332" width="6.75" style="56" customWidth="1"/>
    <col min="4333" max="4333" width="22.25" style="56" customWidth="1"/>
    <col min="4334" max="4335" width="9.5" style="56" customWidth="1"/>
    <col min="4336" max="4336" width="7.375" style="56" customWidth="1"/>
    <col min="4337" max="4337" width="12.625" style="56" customWidth="1"/>
    <col min="4338" max="4584" width="9" style="56"/>
    <col min="4585" max="4585" width="25.5" style="56" customWidth="1"/>
    <col min="4586" max="4586" width="8.5" style="56" customWidth="1"/>
    <col min="4587" max="4587" width="9.5" style="56" customWidth="1"/>
    <col min="4588" max="4588" width="6.75" style="56" customWidth="1"/>
    <col min="4589" max="4589" width="22.25" style="56" customWidth="1"/>
    <col min="4590" max="4591" width="9.5" style="56" customWidth="1"/>
    <col min="4592" max="4592" width="7.375" style="56" customWidth="1"/>
    <col min="4593" max="4593" width="12.625" style="56" customWidth="1"/>
    <col min="4594" max="4840" width="9" style="56"/>
    <col min="4841" max="4841" width="25.5" style="56" customWidth="1"/>
    <col min="4842" max="4842" width="8.5" style="56" customWidth="1"/>
    <col min="4843" max="4843" width="9.5" style="56" customWidth="1"/>
    <col min="4844" max="4844" width="6.75" style="56" customWidth="1"/>
    <col min="4845" max="4845" width="22.25" style="56" customWidth="1"/>
    <col min="4846" max="4847" width="9.5" style="56" customWidth="1"/>
    <col min="4848" max="4848" width="7.375" style="56" customWidth="1"/>
    <col min="4849" max="4849" width="12.625" style="56" customWidth="1"/>
    <col min="4850" max="5096" width="9" style="56"/>
    <col min="5097" max="5097" width="25.5" style="56" customWidth="1"/>
    <col min="5098" max="5098" width="8.5" style="56" customWidth="1"/>
    <col min="5099" max="5099" width="9.5" style="56" customWidth="1"/>
    <col min="5100" max="5100" width="6.75" style="56" customWidth="1"/>
    <col min="5101" max="5101" width="22.25" style="56" customWidth="1"/>
    <col min="5102" max="5103" width="9.5" style="56" customWidth="1"/>
    <col min="5104" max="5104" width="7.375" style="56" customWidth="1"/>
    <col min="5105" max="5105" width="12.625" style="56" customWidth="1"/>
    <col min="5106" max="5352" width="9" style="56"/>
    <col min="5353" max="5353" width="25.5" style="56" customWidth="1"/>
    <col min="5354" max="5354" width="8.5" style="56" customWidth="1"/>
    <col min="5355" max="5355" width="9.5" style="56" customWidth="1"/>
    <col min="5356" max="5356" width="6.75" style="56" customWidth="1"/>
    <col min="5357" max="5357" width="22.25" style="56" customWidth="1"/>
    <col min="5358" max="5359" width="9.5" style="56" customWidth="1"/>
    <col min="5360" max="5360" width="7.375" style="56" customWidth="1"/>
    <col min="5361" max="5361" width="12.625" style="56" customWidth="1"/>
    <col min="5362" max="5608" width="9" style="56"/>
    <col min="5609" max="5609" width="25.5" style="56" customWidth="1"/>
    <col min="5610" max="5610" width="8.5" style="56" customWidth="1"/>
    <col min="5611" max="5611" width="9.5" style="56" customWidth="1"/>
    <col min="5612" max="5612" width="6.75" style="56" customWidth="1"/>
    <col min="5613" max="5613" width="22.25" style="56" customWidth="1"/>
    <col min="5614" max="5615" width="9.5" style="56" customWidth="1"/>
    <col min="5616" max="5616" width="7.375" style="56" customWidth="1"/>
    <col min="5617" max="5617" width="12.625" style="56" customWidth="1"/>
    <col min="5618" max="5864" width="9" style="56"/>
    <col min="5865" max="5865" width="25.5" style="56" customWidth="1"/>
    <col min="5866" max="5866" width="8.5" style="56" customWidth="1"/>
    <col min="5867" max="5867" width="9.5" style="56" customWidth="1"/>
    <col min="5868" max="5868" width="6.75" style="56" customWidth="1"/>
    <col min="5869" max="5869" width="22.25" style="56" customWidth="1"/>
    <col min="5870" max="5871" width="9.5" style="56" customWidth="1"/>
    <col min="5872" max="5872" width="7.375" style="56" customWidth="1"/>
    <col min="5873" max="5873" width="12.625" style="56" customWidth="1"/>
    <col min="5874" max="6120" width="9" style="56"/>
    <col min="6121" max="6121" width="25.5" style="56" customWidth="1"/>
    <col min="6122" max="6122" width="8.5" style="56" customWidth="1"/>
    <col min="6123" max="6123" width="9.5" style="56" customWidth="1"/>
    <col min="6124" max="6124" width="6.75" style="56" customWidth="1"/>
    <col min="6125" max="6125" width="22.25" style="56" customWidth="1"/>
    <col min="6126" max="6127" width="9.5" style="56" customWidth="1"/>
    <col min="6128" max="6128" width="7.375" style="56" customWidth="1"/>
    <col min="6129" max="6129" width="12.625" style="56" customWidth="1"/>
    <col min="6130" max="6376" width="9" style="56"/>
    <col min="6377" max="6377" width="25.5" style="56" customWidth="1"/>
    <col min="6378" max="6378" width="8.5" style="56" customWidth="1"/>
    <col min="6379" max="6379" width="9.5" style="56" customWidth="1"/>
    <col min="6380" max="6380" width="6.75" style="56" customWidth="1"/>
    <col min="6381" max="6381" width="22.25" style="56" customWidth="1"/>
    <col min="6382" max="6383" width="9.5" style="56" customWidth="1"/>
    <col min="6384" max="6384" width="7.375" style="56" customWidth="1"/>
    <col min="6385" max="6385" width="12.625" style="56" customWidth="1"/>
    <col min="6386" max="6632" width="9" style="56"/>
    <col min="6633" max="6633" width="25.5" style="56" customWidth="1"/>
    <col min="6634" max="6634" width="8.5" style="56" customWidth="1"/>
    <col min="6635" max="6635" width="9.5" style="56" customWidth="1"/>
    <col min="6636" max="6636" width="6.75" style="56" customWidth="1"/>
    <col min="6637" max="6637" width="22.25" style="56" customWidth="1"/>
    <col min="6638" max="6639" width="9.5" style="56" customWidth="1"/>
    <col min="6640" max="6640" width="7.375" style="56" customWidth="1"/>
    <col min="6641" max="6641" width="12.625" style="56" customWidth="1"/>
    <col min="6642" max="6888" width="9" style="56"/>
    <col min="6889" max="6889" width="25.5" style="56" customWidth="1"/>
    <col min="6890" max="6890" width="8.5" style="56" customWidth="1"/>
    <col min="6891" max="6891" width="9.5" style="56" customWidth="1"/>
    <col min="6892" max="6892" width="6.75" style="56" customWidth="1"/>
    <col min="6893" max="6893" width="22.25" style="56" customWidth="1"/>
    <col min="6894" max="6895" width="9.5" style="56" customWidth="1"/>
    <col min="6896" max="6896" width="7.375" style="56" customWidth="1"/>
    <col min="6897" max="6897" width="12.625" style="56" customWidth="1"/>
    <col min="6898" max="7144" width="9" style="56"/>
    <col min="7145" max="7145" width="25.5" style="56" customWidth="1"/>
    <col min="7146" max="7146" width="8.5" style="56" customWidth="1"/>
    <col min="7147" max="7147" width="9.5" style="56" customWidth="1"/>
    <col min="7148" max="7148" width="6.75" style="56" customWidth="1"/>
    <col min="7149" max="7149" width="22.25" style="56" customWidth="1"/>
    <col min="7150" max="7151" width="9.5" style="56" customWidth="1"/>
    <col min="7152" max="7152" width="7.375" style="56" customWidth="1"/>
    <col min="7153" max="7153" width="12.625" style="56" customWidth="1"/>
    <col min="7154" max="7400" width="9" style="56"/>
    <col min="7401" max="7401" width="25.5" style="56" customWidth="1"/>
    <col min="7402" max="7402" width="8.5" style="56" customWidth="1"/>
    <col min="7403" max="7403" width="9.5" style="56" customWidth="1"/>
    <col min="7404" max="7404" width="6.75" style="56" customWidth="1"/>
    <col min="7405" max="7405" width="22.25" style="56" customWidth="1"/>
    <col min="7406" max="7407" width="9.5" style="56" customWidth="1"/>
    <col min="7408" max="7408" width="7.375" style="56" customWidth="1"/>
    <col min="7409" max="7409" width="12.625" style="56" customWidth="1"/>
    <col min="7410" max="7656" width="9" style="56"/>
    <col min="7657" max="7657" width="25.5" style="56" customWidth="1"/>
    <col min="7658" max="7658" width="8.5" style="56" customWidth="1"/>
    <col min="7659" max="7659" width="9.5" style="56" customWidth="1"/>
    <col min="7660" max="7660" width="6.75" style="56" customWidth="1"/>
    <col min="7661" max="7661" width="22.25" style="56" customWidth="1"/>
    <col min="7662" max="7663" width="9.5" style="56" customWidth="1"/>
    <col min="7664" max="7664" width="7.375" style="56" customWidth="1"/>
    <col min="7665" max="7665" width="12.625" style="56" customWidth="1"/>
    <col min="7666" max="7912" width="9" style="56"/>
    <col min="7913" max="7913" width="25.5" style="56" customWidth="1"/>
    <col min="7914" max="7914" width="8.5" style="56" customWidth="1"/>
    <col min="7915" max="7915" width="9.5" style="56" customWidth="1"/>
    <col min="7916" max="7916" width="6.75" style="56" customWidth="1"/>
    <col min="7917" max="7917" width="22.25" style="56" customWidth="1"/>
    <col min="7918" max="7919" width="9.5" style="56" customWidth="1"/>
    <col min="7920" max="7920" width="7.375" style="56" customWidth="1"/>
    <col min="7921" max="7921" width="12.625" style="56" customWidth="1"/>
    <col min="7922" max="8168" width="9" style="56"/>
    <col min="8169" max="8169" width="25.5" style="56" customWidth="1"/>
    <col min="8170" max="8170" width="8.5" style="56" customWidth="1"/>
    <col min="8171" max="8171" width="9.5" style="56" customWidth="1"/>
    <col min="8172" max="8172" width="6.75" style="56" customWidth="1"/>
    <col min="8173" max="8173" width="22.25" style="56" customWidth="1"/>
    <col min="8174" max="8175" width="9.5" style="56" customWidth="1"/>
    <col min="8176" max="8176" width="7.375" style="56" customWidth="1"/>
    <col min="8177" max="8177" width="12.625" style="56" customWidth="1"/>
    <col min="8178" max="8424" width="9" style="56"/>
    <col min="8425" max="8425" width="25.5" style="56" customWidth="1"/>
    <col min="8426" max="8426" width="8.5" style="56" customWidth="1"/>
    <col min="8427" max="8427" width="9.5" style="56" customWidth="1"/>
    <col min="8428" max="8428" width="6.75" style="56" customWidth="1"/>
    <col min="8429" max="8429" width="22.25" style="56" customWidth="1"/>
    <col min="8430" max="8431" width="9.5" style="56" customWidth="1"/>
    <col min="8432" max="8432" width="7.375" style="56" customWidth="1"/>
    <col min="8433" max="8433" width="12.625" style="56" customWidth="1"/>
    <col min="8434" max="8680" width="9" style="56"/>
    <col min="8681" max="8681" width="25.5" style="56" customWidth="1"/>
    <col min="8682" max="8682" width="8.5" style="56" customWidth="1"/>
    <col min="8683" max="8683" width="9.5" style="56" customWidth="1"/>
    <col min="8684" max="8684" width="6.75" style="56" customWidth="1"/>
    <col min="8685" max="8685" width="22.25" style="56" customWidth="1"/>
    <col min="8686" max="8687" width="9.5" style="56" customWidth="1"/>
    <col min="8688" max="8688" width="7.375" style="56" customWidth="1"/>
    <col min="8689" max="8689" width="12.625" style="56" customWidth="1"/>
    <col min="8690" max="8936" width="9" style="56"/>
    <col min="8937" max="8937" width="25.5" style="56" customWidth="1"/>
    <col min="8938" max="8938" width="8.5" style="56" customWidth="1"/>
    <col min="8939" max="8939" width="9.5" style="56" customWidth="1"/>
    <col min="8940" max="8940" width="6.75" style="56" customWidth="1"/>
    <col min="8941" max="8941" width="22.25" style="56" customWidth="1"/>
    <col min="8942" max="8943" width="9.5" style="56" customWidth="1"/>
    <col min="8944" max="8944" width="7.375" style="56" customWidth="1"/>
    <col min="8945" max="8945" width="12.625" style="56" customWidth="1"/>
    <col min="8946" max="9192" width="9" style="56"/>
    <col min="9193" max="9193" width="25.5" style="56" customWidth="1"/>
    <col min="9194" max="9194" width="8.5" style="56" customWidth="1"/>
    <col min="9195" max="9195" width="9.5" style="56" customWidth="1"/>
    <col min="9196" max="9196" width="6.75" style="56" customWidth="1"/>
    <col min="9197" max="9197" width="22.25" style="56" customWidth="1"/>
    <col min="9198" max="9199" width="9.5" style="56" customWidth="1"/>
    <col min="9200" max="9200" width="7.375" style="56" customWidth="1"/>
    <col min="9201" max="9201" width="12.625" style="56" customWidth="1"/>
    <col min="9202" max="9448" width="9" style="56"/>
    <col min="9449" max="9449" width="25.5" style="56" customWidth="1"/>
    <col min="9450" max="9450" width="8.5" style="56" customWidth="1"/>
    <col min="9451" max="9451" width="9.5" style="56" customWidth="1"/>
    <col min="9452" max="9452" width="6.75" style="56" customWidth="1"/>
    <col min="9453" max="9453" width="22.25" style="56" customWidth="1"/>
    <col min="9454" max="9455" width="9.5" style="56" customWidth="1"/>
    <col min="9456" max="9456" width="7.375" style="56" customWidth="1"/>
    <col min="9457" max="9457" width="12.625" style="56" customWidth="1"/>
    <col min="9458" max="9704" width="9" style="56"/>
    <col min="9705" max="9705" width="25.5" style="56" customWidth="1"/>
    <col min="9706" max="9706" width="8.5" style="56" customWidth="1"/>
    <col min="9707" max="9707" width="9.5" style="56" customWidth="1"/>
    <col min="9708" max="9708" width="6.75" style="56" customWidth="1"/>
    <col min="9709" max="9709" width="22.25" style="56" customWidth="1"/>
    <col min="9710" max="9711" width="9.5" style="56" customWidth="1"/>
    <col min="9712" max="9712" width="7.375" style="56" customWidth="1"/>
    <col min="9713" max="9713" width="12.625" style="56" customWidth="1"/>
    <col min="9714" max="9960" width="9" style="56"/>
    <col min="9961" max="9961" width="25.5" style="56" customWidth="1"/>
    <col min="9962" max="9962" width="8.5" style="56" customWidth="1"/>
    <col min="9963" max="9963" width="9.5" style="56" customWidth="1"/>
    <col min="9964" max="9964" width="6.75" style="56" customWidth="1"/>
    <col min="9965" max="9965" width="22.25" style="56" customWidth="1"/>
    <col min="9966" max="9967" width="9.5" style="56" customWidth="1"/>
    <col min="9968" max="9968" width="7.375" style="56" customWidth="1"/>
    <col min="9969" max="9969" width="12.625" style="56" customWidth="1"/>
    <col min="9970" max="10216" width="9" style="56"/>
    <col min="10217" max="10217" width="25.5" style="56" customWidth="1"/>
    <col min="10218" max="10218" width="8.5" style="56" customWidth="1"/>
    <col min="10219" max="10219" width="9.5" style="56" customWidth="1"/>
    <col min="10220" max="10220" width="6.75" style="56" customWidth="1"/>
    <col min="10221" max="10221" width="22.25" style="56" customWidth="1"/>
    <col min="10222" max="10223" width="9.5" style="56" customWidth="1"/>
    <col min="10224" max="10224" width="7.375" style="56" customWidth="1"/>
    <col min="10225" max="10225" width="12.625" style="56" customWidth="1"/>
    <col min="10226" max="10472" width="9" style="56"/>
    <col min="10473" max="10473" width="25.5" style="56" customWidth="1"/>
    <col min="10474" max="10474" width="8.5" style="56" customWidth="1"/>
    <col min="10475" max="10475" width="9.5" style="56" customWidth="1"/>
    <col min="10476" max="10476" width="6.75" style="56" customWidth="1"/>
    <col min="10477" max="10477" width="22.25" style="56" customWidth="1"/>
    <col min="10478" max="10479" width="9.5" style="56" customWidth="1"/>
    <col min="10480" max="10480" width="7.375" style="56" customWidth="1"/>
    <col min="10481" max="10481" width="12.625" style="56" customWidth="1"/>
    <col min="10482" max="10728" width="9" style="56"/>
    <col min="10729" max="10729" width="25.5" style="56" customWidth="1"/>
    <col min="10730" max="10730" width="8.5" style="56" customWidth="1"/>
    <col min="10731" max="10731" width="9.5" style="56" customWidth="1"/>
    <col min="10732" max="10732" width="6.75" style="56" customWidth="1"/>
    <col min="10733" max="10733" width="22.25" style="56" customWidth="1"/>
    <col min="10734" max="10735" width="9.5" style="56" customWidth="1"/>
    <col min="10736" max="10736" width="7.375" style="56" customWidth="1"/>
    <col min="10737" max="10737" width="12.625" style="56" customWidth="1"/>
    <col min="10738" max="10984" width="9" style="56"/>
    <col min="10985" max="10985" width="25.5" style="56" customWidth="1"/>
    <col min="10986" max="10986" width="8.5" style="56" customWidth="1"/>
    <col min="10987" max="10987" width="9.5" style="56" customWidth="1"/>
    <col min="10988" max="10988" width="6.75" style="56" customWidth="1"/>
    <col min="10989" max="10989" width="22.25" style="56" customWidth="1"/>
    <col min="10990" max="10991" width="9.5" style="56" customWidth="1"/>
    <col min="10992" max="10992" width="7.375" style="56" customWidth="1"/>
    <col min="10993" max="10993" width="12.625" style="56" customWidth="1"/>
    <col min="10994" max="11240" width="9" style="56"/>
    <col min="11241" max="11241" width="25.5" style="56" customWidth="1"/>
    <col min="11242" max="11242" width="8.5" style="56" customWidth="1"/>
    <col min="11243" max="11243" width="9.5" style="56" customWidth="1"/>
    <col min="11244" max="11244" width="6.75" style="56" customWidth="1"/>
    <col min="11245" max="11245" width="22.25" style="56" customWidth="1"/>
    <col min="11246" max="11247" width="9.5" style="56" customWidth="1"/>
    <col min="11248" max="11248" width="7.375" style="56" customWidth="1"/>
    <col min="11249" max="11249" width="12.625" style="56" customWidth="1"/>
    <col min="11250" max="11496" width="9" style="56"/>
    <col min="11497" max="11497" width="25.5" style="56" customWidth="1"/>
    <col min="11498" max="11498" width="8.5" style="56" customWidth="1"/>
    <col min="11499" max="11499" width="9.5" style="56" customWidth="1"/>
    <col min="11500" max="11500" width="6.75" style="56" customWidth="1"/>
    <col min="11501" max="11501" width="22.25" style="56" customWidth="1"/>
    <col min="11502" max="11503" width="9.5" style="56" customWidth="1"/>
    <col min="11504" max="11504" width="7.375" style="56" customWidth="1"/>
    <col min="11505" max="11505" width="12.625" style="56" customWidth="1"/>
    <col min="11506" max="11752" width="9" style="56"/>
    <col min="11753" max="11753" width="25.5" style="56" customWidth="1"/>
    <col min="11754" max="11754" width="8.5" style="56" customWidth="1"/>
    <col min="11755" max="11755" width="9.5" style="56" customWidth="1"/>
    <col min="11756" max="11756" width="6.75" style="56" customWidth="1"/>
    <col min="11757" max="11757" width="22.25" style="56" customWidth="1"/>
    <col min="11758" max="11759" width="9.5" style="56" customWidth="1"/>
    <col min="11760" max="11760" width="7.375" style="56" customWidth="1"/>
    <col min="11761" max="11761" width="12.625" style="56" customWidth="1"/>
    <col min="11762" max="12008" width="9" style="56"/>
    <col min="12009" max="12009" width="25.5" style="56" customWidth="1"/>
    <col min="12010" max="12010" width="8.5" style="56" customWidth="1"/>
    <col min="12011" max="12011" width="9.5" style="56" customWidth="1"/>
    <col min="12012" max="12012" width="6.75" style="56" customWidth="1"/>
    <col min="12013" max="12013" width="22.25" style="56" customWidth="1"/>
    <col min="12014" max="12015" width="9.5" style="56" customWidth="1"/>
    <col min="12016" max="12016" width="7.375" style="56" customWidth="1"/>
    <col min="12017" max="12017" width="12.625" style="56" customWidth="1"/>
    <col min="12018" max="12264" width="9" style="56"/>
    <col min="12265" max="12265" width="25.5" style="56" customWidth="1"/>
    <col min="12266" max="12266" width="8.5" style="56" customWidth="1"/>
    <col min="12267" max="12267" width="9.5" style="56" customWidth="1"/>
    <col min="12268" max="12268" width="6.75" style="56" customWidth="1"/>
    <col min="12269" max="12269" width="22.25" style="56" customWidth="1"/>
    <col min="12270" max="12271" width="9.5" style="56" customWidth="1"/>
    <col min="12272" max="12272" width="7.375" style="56" customWidth="1"/>
    <col min="12273" max="12273" width="12.625" style="56" customWidth="1"/>
    <col min="12274" max="12520" width="9" style="56"/>
    <col min="12521" max="12521" width="25.5" style="56" customWidth="1"/>
    <col min="12522" max="12522" width="8.5" style="56" customWidth="1"/>
    <col min="12523" max="12523" width="9.5" style="56" customWidth="1"/>
    <col min="12524" max="12524" width="6.75" style="56" customWidth="1"/>
    <col min="12525" max="12525" width="22.25" style="56" customWidth="1"/>
    <col min="12526" max="12527" width="9.5" style="56" customWidth="1"/>
    <col min="12528" max="12528" width="7.375" style="56" customWidth="1"/>
    <col min="12529" max="12529" width="12.625" style="56" customWidth="1"/>
    <col min="12530" max="12776" width="9" style="56"/>
    <col min="12777" max="12777" width="25.5" style="56" customWidth="1"/>
    <col min="12778" max="12778" width="8.5" style="56" customWidth="1"/>
    <col min="12779" max="12779" width="9.5" style="56" customWidth="1"/>
    <col min="12780" max="12780" width="6.75" style="56" customWidth="1"/>
    <col min="12781" max="12781" width="22.25" style="56" customWidth="1"/>
    <col min="12782" max="12783" width="9.5" style="56" customWidth="1"/>
    <col min="12784" max="12784" width="7.375" style="56" customWidth="1"/>
    <col min="12785" max="12785" width="12.625" style="56" customWidth="1"/>
    <col min="12786" max="13032" width="9" style="56"/>
    <col min="13033" max="13033" width="25.5" style="56" customWidth="1"/>
    <col min="13034" max="13034" width="8.5" style="56" customWidth="1"/>
    <col min="13035" max="13035" width="9.5" style="56" customWidth="1"/>
    <col min="13036" max="13036" width="6.75" style="56" customWidth="1"/>
    <col min="13037" max="13037" width="22.25" style="56" customWidth="1"/>
    <col min="13038" max="13039" width="9.5" style="56" customWidth="1"/>
    <col min="13040" max="13040" width="7.375" style="56" customWidth="1"/>
    <col min="13041" max="13041" width="12.625" style="56" customWidth="1"/>
    <col min="13042" max="13288" width="9" style="56"/>
    <col min="13289" max="13289" width="25.5" style="56" customWidth="1"/>
    <col min="13290" max="13290" width="8.5" style="56" customWidth="1"/>
    <col min="13291" max="13291" width="9.5" style="56" customWidth="1"/>
    <col min="13292" max="13292" width="6.75" style="56" customWidth="1"/>
    <col min="13293" max="13293" width="22.25" style="56" customWidth="1"/>
    <col min="13294" max="13295" width="9.5" style="56" customWidth="1"/>
    <col min="13296" max="13296" width="7.375" style="56" customWidth="1"/>
    <col min="13297" max="13297" width="12.625" style="56" customWidth="1"/>
    <col min="13298" max="13544" width="9" style="56"/>
    <col min="13545" max="13545" width="25.5" style="56" customWidth="1"/>
    <col min="13546" max="13546" width="8.5" style="56" customWidth="1"/>
    <col min="13547" max="13547" width="9.5" style="56" customWidth="1"/>
    <col min="13548" max="13548" width="6.75" style="56" customWidth="1"/>
    <col min="13549" max="13549" width="22.25" style="56" customWidth="1"/>
    <col min="13550" max="13551" width="9.5" style="56" customWidth="1"/>
    <col min="13552" max="13552" width="7.375" style="56" customWidth="1"/>
    <col min="13553" max="13553" width="12.625" style="56" customWidth="1"/>
    <col min="13554" max="13800" width="9" style="56"/>
    <col min="13801" max="13801" width="25.5" style="56" customWidth="1"/>
    <col min="13802" max="13802" width="8.5" style="56" customWidth="1"/>
    <col min="13803" max="13803" width="9.5" style="56" customWidth="1"/>
    <col min="13804" max="13804" width="6.75" style="56" customWidth="1"/>
    <col min="13805" max="13805" width="22.25" style="56" customWidth="1"/>
    <col min="13806" max="13807" width="9.5" style="56" customWidth="1"/>
    <col min="13808" max="13808" width="7.375" style="56" customWidth="1"/>
    <col min="13809" max="13809" width="12.625" style="56" customWidth="1"/>
    <col min="13810" max="14056" width="9" style="56"/>
    <col min="14057" max="14057" width="25.5" style="56" customWidth="1"/>
    <col min="14058" max="14058" width="8.5" style="56" customWidth="1"/>
    <col min="14059" max="14059" width="9.5" style="56" customWidth="1"/>
    <col min="14060" max="14060" width="6.75" style="56" customWidth="1"/>
    <col min="14061" max="14061" width="22.25" style="56" customWidth="1"/>
    <col min="14062" max="14063" width="9.5" style="56" customWidth="1"/>
    <col min="14064" max="14064" width="7.375" style="56" customWidth="1"/>
    <col min="14065" max="14065" width="12.625" style="56" customWidth="1"/>
    <col min="14066" max="14312" width="9" style="56"/>
    <col min="14313" max="14313" width="25.5" style="56" customWidth="1"/>
    <col min="14314" max="14314" width="8.5" style="56" customWidth="1"/>
    <col min="14315" max="14315" width="9.5" style="56" customWidth="1"/>
    <col min="14316" max="14316" width="6.75" style="56" customWidth="1"/>
    <col min="14317" max="14317" width="22.25" style="56" customWidth="1"/>
    <col min="14318" max="14319" width="9.5" style="56" customWidth="1"/>
    <col min="14320" max="14320" width="7.375" style="56" customWidth="1"/>
    <col min="14321" max="14321" width="12.625" style="56" customWidth="1"/>
    <col min="14322" max="14568" width="9" style="56"/>
    <col min="14569" max="14569" width="25.5" style="56" customWidth="1"/>
    <col min="14570" max="14570" width="8.5" style="56" customWidth="1"/>
    <col min="14571" max="14571" width="9.5" style="56" customWidth="1"/>
    <col min="14572" max="14572" width="6.75" style="56" customWidth="1"/>
    <col min="14573" max="14573" width="22.25" style="56" customWidth="1"/>
    <col min="14574" max="14575" width="9.5" style="56" customWidth="1"/>
    <col min="14576" max="14576" width="7.375" style="56" customWidth="1"/>
    <col min="14577" max="14577" width="12.625" style="56" customWidth="1"/>
    <col min="14578" max="14824" width="9" style="56"/>
    <col min="14825" max="14825" width="25.5" style="56" customWidth="1"/>
    <col min="14826" max="14826" width="8.5" style="56" customWidth="1"/>
    <col min="14827" max="14827" width="9.5" style="56" customWidth="1"/>
    <col min="14828" max="14828" width="6.75" style="56" customWidth="1"/>
    <col min="14829" max="14829" width="22.25" style="56" customWidth="1"/>
    <col min="14830" max="14831" width="9.5" style="56" customWidth="1"/>
    <col min="14832" max="14832" width="7.375" style="56" customWidth="1"/>
    <col min="14833" max="14833" width="12.625" style="56" customWidth="1"/>
    <col min="14834" max="15080" width="9" style="56"/>
    <col min="15081" max="15081" width="25.5" style="56" customWidth="1"/>
    <col min="15082" max="15082" width="8.5" style="56" customWidth="1"/>
    <col min="15083" max="15083" width="9.5" style="56" customWidth="1"/>
    <col min="15084" max="15084" width="6.75" style="56" customWidth="1"/>
    <col min="15085" max="15085" width="22.25" style="56" customWidth="1"/>
    <col min="15086" max="15087" width="9.5" style="56" customWidth="1"/>
    <col min="15088" max="15088" width="7.375" style="56" customWidth="1"/>
    <col min="15089" max="15089" width="12.625" style="56" customWidth="1"/>
    <col min="15090" max="15336" width="9" style="56"/>
    <col min="15337" max="15337" width="25.5" style="56" customWidth="1"/>
    <col min="15338" max="15338" width="8.5" style="56" customWidth="1"/>
    <col min="15339" max="15339" width="9.5" style="56" customWidth="1"/>
    <col min="15340" max="15340" width="6.75" style="56" customWidth="1"/>
    <col min="15341" max="15341" width="22.25" style="56" customWidth="1"/>
    <col min="15342" max="15343" width="9.5" style="56" customWidth="1"/>
    <col min="15344" max="15344" width="7.375" style="56" customWidth="1"/>
    <col min="15345" max="15345" width="12.625" style="56" customWidth="1"/>
    <col min="15346" max="15592" width="9" style="56"/>
    <col min="15593" max="15593" width="25.5" style="56" customWidth="1"/>
    <col min="15594" max="15594" width="8.5" style="56" customWidth="1"/>
    <col min="15595" max="15595" width="9.5" style="56" customWidth="1"/>
    <col min="15596" max="15596" width="6.75" style="56" customWidth="1"/>
    <col min="15597" max="15597" width="22.25" style="56" customWidth="1"/>
    <col min="15598" max="15599" width="9.5" style="56" customWidth="1"/>
    <col min="15600" max="15600" width="7.375" style="56" customWidth="1"/>
    <col min="15601" max="15601" width="12.625" style="56" customWidth="1"/>
    <col min="15602" max="15848" width="9" style="56"/>
    <col min="15849" max="15849" width="25.5" style="56" customWidth="1"/>
    <col min="15850" max="15850" width="8.5" style="56" customWidth="1"/>
    <col min="15851" max="15851" width="9.5" style="56" customWidth="1"/>
    <col min="15852" max="15852" width="6.75" style="56" customWidth="1"/>
    <col min="15853" max="15853" width="22.25" style="56" customWidth="1"/>
    <col min="15854" max="15855" width="9.5" style="56" customWidth="1"/>
    <col min="15856" max="15856" width="7.375" style="56" customWidth="1"/>
    <col min="15857" max="15857" width="12.625" style="56" customWidth="1"/>
    <col min="15858" max="16104" width="9" style="56"/>
    <col min="16105" max="16105" width="25.5" style="56" customWidth="1"/>
    <col min="16106" max="16106" width="8.5" style="56" customWidth="1"/>
    <col min="16107" max="16107" width="9.5" style="56" customWidth="1"/>
    <col min="16108" max="16108" width="6.75" style="56" customWidth="1"/>
    <col min="16109" max="16109" width="22.25" style="56" customWidth="1"/>
    <col min="16110" max="16111" width="9.5" style="56" customWidth="1"/>
    <col min="16112" max="16112" width="7.375" style="56" customWidth="1"/>
    <col min="16113" max="16113" width="12.625" style="56" customWidth="1"/>
    <col min="16114" max="16384" width="9" style="56"/>
  </cols>
  <sheetData>
    <row r="1" spans="1:16" ht="24">
      <c r="A1" s="165" t="s">
        <v>107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6" s="55" customFormat="1" ht="18.75" customHeight="1">
      <c r="A2" s="42"/>
      <c r="B2" s="43"/>
      <c r="C2" s="43"/>
      <c r="D2" s="166"/>
      <c r="E2" s="166"/>
      <c r="F2" s="166"/>
      <c r="G2" s="166"/>
      <c r="H2" s="58"/>
      <c r="I2" s="58"/>
      <c r="J2" s="167" t="s">
        <v>15</v>
      </c>
      <c r="K2" s="167"/>
      <c r="L2" s="167"/>
    </row>
    <row r="3" spans="1:16" ht="20.25" customHeight="1">
      <c r="A3" s="168" t="s">
        <v>16</v>
      </c>
      <c r="B3" s="168"/>
      <c r="C3" s="168"/>
      <c r="D3" s="168"/>
      <c r="E3" s="168"/>
      <c r="F3" s="168"/>
      <c r="G3" s="168" t="s">
        <v>17</v>
      </c>
      <c r="H3" s="168"/>
      <c r="I3" s="168"/>
      <c r="J3" s="168"/>
      <c r="K3" s="168"/>
      <c r="L3" s="168"/>
    </row>
    <row r="4" spans="1:16" ht="20.25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60" t="s">
        <v>105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60" t="s">
        <v>105</v>
      </c>
    </row>
    <row r="5" spans="1:16" ht="20.25" customHeight="1">
      <c r="A5" s="61" t="s">
        <v>22</v>
      </c>
      <c r="B5" s="62">
        <f>B6+B12</f>
        <v>0</v>
      </c>
      <c r="C5" s="62">
        <f>C6+C12</f>
        <v>0</v>
      </c>
      <c r="D5" s="62">
        <f>D6+D12</f>
        <v>0</v>
      </c>
      <c r="E5" s="62"/>
      <c r="F5" s="63"/>
      <c r="G5" s="61" t="s">
        <v>22</v>
      </c>
      <c r="H5" s="64">
        <f>H6+H11</f>
        <v>0</v>
      </c>
      <c r="I5" s="64">
        <f>I6+I11</f>
        <v>0</v>
      </c>
      <c r="J5" s="64">
        <f>J6+J11</f>
        <v>0</v>
      </c>
      <c r="K5" s="64"/>
      <c r="L5" s="63"/>
      <c r="M5" s="56">
        <v>41630</v>
      </c>
      <c r="N5" s="56">
        <v>41630</v>
      </c>
      <c r="O5" s="56">
        <v>1547</v>
      </c>
      <c r="P5" s="56">
        <v>1547</v>
      </c>
    </row>
    <row r="6" spans="1:16" ht="20.25" customHeight="1">
      <c r="A6" s="65" t="s">
        <v>73</v>
      </c>
      <c r="B6" s="62"/>
      <c r="C6" s="62"/>
      <c r="D6" s="62"/>
      <c r="E6" s="62"/>
      <c r="F6" s="63"/>
      <c r="G6" s="66" t="s">
        <v>74</v>
      </c>
      <c r="H6" s="64"/>
      <c r="I6" s="64"/>
      <c r="J6" s="64"/>
      <c r="K6" s="64"/>
      <c r="L6" s="63"/>
      <c r="N6" s="56">
        <v>83</v>
      </c>
      <c r="P6" s="56">
        <v>1229</v>
      </c>
    </row>
    <row r="7" spans="1:16" ht="20.25" customHeight="1">
      <c r="A7" s="67"/>
      <c r="B7" s="68"/>
      <c r="C7" s="68"/>
      <c r="D7" s="68"/>
      <c r="E7" s="68"/>
      <c r="F7" s="69"/>
      <c r="G7" s="67"/>
      <c r="H7" s="70"/>
      <c r="I7" s="70"/>
      <c r="J7" s="70"/>
      <c r="K7" s="70"/>
      <c r="L7" s="69"/>
    </row>
    <row r="8" spans="1:16" ht="20.25" customHeight="1">
      <c r="A8" s="71"/>
      <c r="B8" s="68"/>
      <c r="C8" s="68"/>
      <c r="D8" s="68"/>
      <c r="E8" s="68"/>
      <c r="F8" s="69"/>
      <c r="G8" s="67"/>
      <c r="H8" s="70"/>
      <c r="I8" s="70"/>
      <c r="J8" s="70"/>
      <c r="K8" s="70"/>
      <c r="L8" s="69"/>
    </row>
    <row r="9" spans="1:16" ht="20.25" customHeight="1">
      <c r="A9" s="71"/>
      <c r="B9" s="68"/>
      <c r="C9" s="68"/>
      <c r="D9" s="68"/>
      <c r="E9" s="68"/>
      <c r="F9" s="69"/>
      <c r="G9" s="67"/>
      <c r="H9" s="70"/>
      <c r="I9" s="70"/>
      <c r="J9" s="70"/>
      <c r="K9" s="70"/>
      <c r="L9" s="69"/>
    </row>
    <row r="10" spans="1:16" ht="20.25" customHeight="1">
      <c r="A10" s="71"/>
      <c r="B10" s="68"/>
      <c r="C10" s="68"/>
      <c r="D10" s="68"/>
      <c r="E10" s="68"/>
      <c r="F10" s="69"/>
      <c r="G10" s="67"/>
      <c r="H10" s="70"/>
      <c r="I10" s="70"/>
      <c r="J10" s="70"/>
      <c r="K10" s="70"/>
      <c r="L10" s="69"/>
    </row>
    <row r="11" spans="1:16" ht="20.25" customHeight="1">
      <c r="A11" s="71"/>
      <c r="B11" s="68"/>
      <c r="C11" s="68"/>
      <c r="D11" s="68"/>
      <c r="E11" s="68"/>
      <c r="F11" s="69"/>
      <c r="G11" s="72" t="s">
        <v>81</v>
      </c>
      <c r="H11" s="73">
        <f>H12+H14+H15</f>
        <v>0</v>
      </c>
      <c r="I11" s="73">
        <f t="shared" ref="I11:J11" si="0">I12+I14+I15</f>
        <v>0</v>
      </c>
      <c r="J11" s="73">
        <f t="shared" si="0"/>
        <v>0</v>
      </c>
      <c r="K11" s="73"/>
      <c r="L11" s="63"/>
      <c r="P11" s="56">
        <v>318</v>
      </c>
    </row>
    <row r="12" spans="1:16" ht="20.25" customHeight="1">
      <c r="A12" s="72" t="s">
        <v>78</v>
      </c>
      <c r="B12" s="62">
        <f>B13+B15</f>
        <v>0</v>
      </c>
      <c r="C12" s="62">
        <f>C13+C15</f>
        <v>0</v>
      </c>
      <c r="D12" s="62">
        <f>D13+D15</f>
        <v>0</v>
      </c>
      <c r="E12" s="62"/>
      <c r="F12" s="63"/>
      <c r="G12" s="74" t="s">
        <v>83</v>
      </c>
      <c r="H12" s="75">
        <f>H13</f>
        <v>0</v>
      </c>
      <c r="I12" s="75">
        <f>I13</f>
        <v>0</v>
      </c>
      <c r="J12" s="75">
        <f>J13</f>
        <v>0</v>
      </c>
      <c r="K12" s="75"/>
      <c r="L12" s="69"/>
      <c r="N12" s="56">
        <v>41547</v>
      </c>
    </row>
    <row r="13" spans="1:16" ht="20.25" customHeight="1">
      <c r="A13" s="76" t="s">
        <v>79</v>
      </c>
      <c r="B13" s="68">
        <f>SUM(B14:B14)</f>
        <v>0</v>
      </c>
      <c r="C13" s="68">
        <f>SUM(C14:C14)</f>
        <v>0</v>
      </c>
      <c r="D13" s="68">
        <f>SUM(D14:D14)</f>
        <v>0</v>
      </c>
      <c r="E13" s="68"/>
      <c r="F13" s="69"/>
      <c r="G13" s="67" t="s">
        <v>85</v>
      </c>
      <c r="H13" s="75"/>
      <c r="I13" s="75"/>
      <c r="J13" s="75"/>
      <c r="K13" s="75"/>
      <c r="L13" s="69"/>
      <c r="N13" s="56">
        <v>0</v>
      </c>
      <c r="P13" s="56">
        <v>0</v>
      </c>
    </row>
    <row r="14" spans="1:16" ht="20.25" customHeight="1">
      <c r="A14" s="67" t="s">
        <v>84</v>
      </c>
      <c r="B14" s="68"/>
      <c r="C14" s="68"/>
      <c r="D14" s="68"/>
      <c r="E14" s="68"/>
      <c r="F14" s="69"/>
      <c r="G14" s="74" t="s">
        <v>106</v>
      </c>
      <c r="H14" s="75"/>
      <c r="I14" s="75"/>
      <c r="J14" s="75"/>
      <c r="K14" s="75"/>
      <c r="L14" s="69"/>
    </row>
    <row r="15" spans="1:16" ht="20.25" customHeight="1">
      <c r="A15" s="74" t="s">
        <v>90</v>
      </c>
      <c r="B15" s="68"/>
      <c r="C15" s="68"/>
      <c r="D15" s="68"/>
      <c r="E15" s="68"/>
      <c r="F15" s="69"/>
      <c r="G15" s="74" t="s">
        <v>92</v>
      </c>
      <c r="H15" s="75"/>
      <c r="I15" s="75"/>
      <c r="J15" s="75"/>
      <c r="K15" s="75"/>
      <c r="L15" s="63"/>
      <c r="N15" s="56">
        <v>40000</v>
      </c>
      <c r="O15" s="56">
        <v>1547</v>
      </c>
      <c r="P15" s="56">
        <v>318</v>
      </c>
    </row>
    <row r="16" spans="1:16" ht="20.25" customHeight="1">
      <c r="A16" s="56" t="s">
        <v>108</v>
      </c>
      <c r="N16" s="56">
        <v>1547</v>
      </c>
    </row>
    <row r="17" spans="2:13" ht="20.25" customHeight="1">
      <c r="D17" s="78"/>
      <c r="E17" s="78"/>
      <c r="M17" s="56">
        <v>1630</v>
      </c>
    </row>
    <row r="18" spans="2:13">
      <c r="B18" s="78"/>
      <c r="C18" s="78"/>
    </row>
    <row r="19" spans="2:13">
      <c r="H19" s="78"/>
      <c r="I19" s="78"/>
      <c r="J19" s="78"/>
      <c r="K19" s="78"/>
    </row>
    <row r="20" spans="2:13">
      <c r="D20" s="78"/>
      <c r="E20" s="78"/>
    </row>
    <row r="21" spans="2:13">
      <c r="D21" s="78"/>
      <c r="E21" s="78"/>
    </row>
    <row r="24" spans="2:13">
      <c r="D24" s="78"/>
      <c r="E24" s="7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D19" sqref="D19"/>
    </sheetView>
  </sheetViews>
  <sheetFormatPr defaultColWidth="9" defaultRowHeight="14.25"/>
  <cols>
    <col min="1" max="1" width="23.25" style="56" customWidth="1"/>
    <col min="2" max="3" width="8.5" style="56" customWidth="1"/>
    <col min="4" max="5" width="9.5" style="56" customWidth="1"/>
    <col min="6" max="6" width="7.625" style="56" customWidth="1"/>
    <col min="7" max="7" width="20.25" style="56" customWidth="1"/>
    <col min="8" max="11" width="9.5" style="56" customWidth="1"/>
    <col min="12" max="12" width="7.625" style="56" customWidth="1"/>
    <col min="13" max="14" width="9" style="56" hidden="1" customWidth="1"/>
    <col min="15" max="232" width="9" style="56"/>
    <col min="233" max="233" width="25.5" style="56" customWidth="1"/>
    <col min="234" max="234" width="8.5" style="56" customWidth="1"/>
    <col min="235" max="235" width="9.5" style="56" customWidth="1"/>
    <col min="236" max="236" width="6.75" style="56" customWidth="1"/>
    <col min="237" max="237" width="22.25" style="56" customWidth="1"/>
    <col min="238" max="239" width="9.5" style="56" customWidth="1"/>
    <col min="240" max="240" width="7.375" style="56" customWidth="1"/>
    <col min="241" max="241" width="12.625" style="56" customWidth="1"/>
    <col min="242" max="488" width="9" style="56"/>
    <col min="489" max="489" width="25.5" style="56" customWidth="1"/>
    <col min="490" max="490" width="8.5" style="56" customWidth="1"/>
    <col min="491" max="491" width="9.5" style="56" customWidth="1"/>
    <col min="492" max="492" width="6.75" style="56" customWidth="1"/>
    <col min="493" max="493" width="22.25" style="56" customWidth="1"/>
    <col min="494" max="495" width="9.5" style="56" customWidth="1"/>
    <col min="496" max="496" width="7.375" style="56" customWidth="1"/>
    <col min="497" max="497" width="12.625" style="56" customWidth="1"/>
    <col min="498" max="744" width="9" style="56"/>
    <col min="745" max="745" width="25.5" style="56" customWidth="1"/>
    <col min="746" max="746" width="8.5" style="56" customWidth="1"/>
    <col min="747" max="747" width="9.5" style="56" customWidth="1"/>
    <col min="748" max="748" width="6.75" style="56" customWidth="1"/>
    <col min="749" max="749" width="22.25" style="56" customWidth="1"/>
    <col min="750" max="751" width="9.5" style="56" customWidth="1"/>
    <col min="752" max="752" width="7.375" style="56" customWidth="1"/>
    <col min="753" max="753" width="12.625" style="56" customWidth="1"/>
    <col min="754" max="1000" width="9" style="56"/>
    <col min="1001" max="1001" width="25.5" style="56" customWidth="1"/>
    <col min="1002" max="1002" width="8.5" style="56" customWidth="1"/>
    <col min="1003" max="1003" width="9.5" style="56" customWidth="1"/>
    <col min="1004" max="1004" width="6.75" style="56" customWidth="1"/>
    <col min="1005" max="1005" width="22.25" style="56" customWidth="1"/>
    <col min="1006" max="1007" width="9.5" style="56" customWidth="1"/>
    <col min="1008" max="1008" width="7.375" style="56" customWidth="1"/>
    <col min="1009" max="1009" width="12.625" style="56" customWidth="1"/>
    <col min="1010" max="1256" width="9" style="56"/>
    <col min="1257" max="1257" width="25.5" style="56" customWidth="1"/>
    <col min="1258" max="1258" width="8.5" style="56" customWidth="1"/>
    <col min="1259" max="1259" width="9.5" style="56" customWidth="1"/>
    <col min="1260" max="1260" width="6.75" style="56" customWidth="1"/>
    <col min="1261" max="1261" width="22.25" style="56" customWidth="1"/>
    <col min="1262" max="1263" width="9.5" style="56" customWidth="1"/>
    <col min="1264" max="1264" width="7.375" style="56" customWidth="1"/>
    <col min="1265" max="1265" width="12.625" style="56" customWidth="1"/>
    <col min="1266" max="1512" width="9" style="56"/>
    <col min="1513" max="1513" width="25.5" style="56" customWidth="1"/>
    <col min="1514" max="1514" width="8.5" style="56" customWidth="1"/>
    <col min="1515" max="1515" width="9.5" style="56" customWidth="1"/>
    <col min="1516" max="1516" width="6.75" style="56" customWidth="1"/>
    <col min="1517" max="1517" width="22.25" style="56" customWidth="1"/>
    <col min="1518" max="1519" width="9.5" style="56" customWidth="1"/>
    <col min="1520" max="1520" width="7.375" style="56" customWidth="1"/>
    <col min="1521" max="1521" width="12.625" style="56" customWidth="1"/>
    <col min="1522" max="1768" width="9" style="56"/>
    <col min="1769" max="1769" width="25.5" style="56" customWidth="1"/>
    <col min="1770" max="1770" width="8.5" style="56" customWidth="1"/>
    <col min="1771" max="1771" width="9.5" style="56" customWidth="1"/>
    <col min="1772" max="1772" width="6.75" style="56" customWidth="1"/>
    <col min="1773" max="1773" width="22.25" style="56" customWidth="1"/>
    <col min="1774" max="1775" width="9.5" style="56" customWidth="1"/>
    <col min="1776" max="1776" width="7.375" style="56" customWidth="1"/>
    <col min="1777" max="1777" width="12.625" style="56" customWidth="1"/>
    <col min="1778" max="2024" width="9" style="56"/>
    <col min="2025" max="2025" width="25.5" style="56" customWidth="1"/>
    <col min="2026" max="2026" width="8.5" style="56" customWidth="1"/>
    <col min="2027" max="2027" width="9.5" style="56" customWidth="1"/>
    <col min="2028" max="2028" width="6.75" style="56" customWidth="1"/>
    <col min="2029" max="2029" width="22.25" style="56" customWidth="1"/>
    <col min="2030" max="2031" width="9.5" style="56" customWidth="1"/>
    <col min="2032" max="2032" width="7.375" style="56" customWidth="1"/>
    <col min="2033" max="2033" width="12.625" style="56" customWidth="1"/>
    <col min="2034" max="2280" width="9" style="56"/>
    <col min="2281" max="2281" width="25.5" style="56" customWidth="1"/>
    <col min="2282" max="2282" width="8.5" style="56" customWidth="1"/>
    <col min="2283" max="2283" width="9.5" style="56" customWidth="1"/>
    <col min="2284" max="2284" width="6.75" style="56" customWidth="1"/>
    <col min="2285" max="2285" width="22.25" style="56" customWidth="1"/>
    <col min="2286" max="2287" width="9.5" style="56" customWidth="1"/>
    <col min="2288" max="2288" width="7.375" style="56" customWidth="1"/>
    <col min="2289" max="2289" width="12.625" style="56" customWidth="1"/>
    <col min="2290" max="2536" width="9" style="56"/>
    <col min="2537" max="2537" width="25.5" style="56" customWidth="1"/>
    <col min="2538" max="2538" width="8.5" style="56" customWidth="1"/>
    <col min="2539" max="2539" width="9.5" style="56" customWidth="1"/>
    <col min="2540" max="2540" width="6.75" style="56" customWidth="1"/>
    <col min="2541" max="2541" width="22.25" style="56" customWidth="1"/>
    <col min="2542" max="2543" width="9.5" style="56" customWidth="1"/>
    <col min="2544" max="2544" width="7.375" style="56" customWidth="1"/>
    <col min="2545" max="2545" width="12.625" style="56" customWidth="1"/>
    <col min="2546" max="2792" width="9" style="56"/>
    <col min="2793" max="2793" width="25.5" style="56" customWidth="1"/>
    <col min="2794" max="2794" width="8.5" style="56" customWidth="1"/>
    <col min="2795" max="2795" width="9.5" style="56" customWidth="1"/>
    <col min="2796" max="2796" width="6.75" style="56" customWidth="1"/>
    <col min="2797" max="2797" width="22.25" style="56" customWidth="1"/>
    <col min="2798" max="2799" width="9.5" style="56" customWidth="1"/>
    <col min="2800" max="2800" width="7.375" style="56" customWidth="1"/>
    <col min="2801" max="2801" width="12.625" style="56" customWidth="1"/>
    <col min="2802" max="3048" width="9" style="56"/>
    <col min="3049" max="3049" width="25.5" style="56" customWidth="1"/>
    <col min="3050" max="3050" width="8.5" style="56" customWidth="1"/>
    <col min="3051" max="3051" width="9.5" style="56" customWidth="1"/>
    <col min="3052" max="3052" width="6.75" style="56" customWidth="1"/>
    <col min="3053" max="3053" width="22.25" style="56" customWidth="1"/>
    <col min="3054" max="3055" width="9.5" style="56" customWidth="1"/>
    <col min="3056" max="3056" width="7.375" style="56" customWidth="1"/>
    <col min="3057" max="3057" width="12.625" style="56" customWidth="1"/>
    <col min="3058" max="3304" width="9" style="56"/>
    <col min="3305" max="3305" width="25.5" style="56" customWidth="1"/>
    <col min="3306" max="3306" width="8.5" style="56" customWidth="1"/>
    <col min="3307" max="3307" width="9.5" style="56" customWidth="1"/>
    <col min="3308" max="3308" width="6.75" style="56" customWidth="1"/>
    <col min="3309" max="3309" width="22.25" style="56" customWidth="1"/>
    <col min="3310" max="3311" width="9.5" style="56" customWidth="1"/>
    <col min="3312" max="3312" width="7.375" style="56" customWidth="1"/>
    <col min="3313" max="3313" width="12.625" style="56" customWidth="1"/>
    <col min="3314" max="3560" width="9" style="56"/>
    <col min="3561" max="3561" width="25.5" style="56" customWidth="1"/>
    <col min="3562" max="3562" width="8.5" style="56" customWidth="1"/>
    <col min="3563" max="3563" width="9.5" style="56" customWidth="1"/>
    <col min="3564" max="3564" width="6.75" style="56" customWidth="1"/>
    <col min="3565" max="3565" width="22.25" style="56" customWidth="1"/>
    <col min="3566" max="3567" width="9.5" style="56" customWidth="1"/>
    <col min="3568" max="3568" width="7.375" style="56" customWidth="1"/>
    <col min="3569" max="3569" width="12.625" style="56" customWidth="1"/>
    <col min="3570" max="3816" width="9" style="56"/>
    <col min="3817" max="3817" width="25.5" style="56" customWidth="1"/>
    <col min="3818" max="3818" width="8.5" style="56" customWidth="1"/>
    <col min="3819" max="3819" width="9.5" style="56" customWidth="1"/>
    <col min="3820" max="3820" width="6.75" style="56" customWidth="1"/>
    <col min="3821" max="3821" width="22.25" style="56" customWidth="1"/>
    <col min="3822" max="3823" width="9.5" style="56" customWidth="1"/>
    <col min="3824" max="3824" width="7.375" style="56" customWidth="1"/>
    <col min="3825" max="3825" width="12.625" style="56" customWidth="1"/>
    <col min="3826" max="4072" width="9" style="56"/>
    <col min="4073" max="4073" width="25.5" style="56" customWidth="1"/>
    <col min="4074" max="4074" width="8.5" style="56" customWidth="1"/>
    <col min="4075" max="4075" width="9.5" style="56" customWidth="1"/>
    <col min="4076" max="4076" width="6.75" style="56" customWidth="1"/>
    <col min="4077" max="4077" width="22.25" style="56" customWidth="1"/>
    <col min="4078" max="4079" width="9.5" style="56" customWidth="1"/>
    <col min="4080" max="4080" width="7.375" style="56" customWidth="1"/>
    <col min="4081" max="4081" width="12.625" style="56" customWidth="1"/>
    <col min="4082" max="4328" width="9" style="56"/>
    <col min="4329" max="4329" width="25.5" style="56" customWidth="1"/>
    <col min="4330" max="4330" width="8.5" style="56" customWidth="1"/>
    <col min="4331" max="4331" width="9.5" style="56" customWidth="1"/>
    <col min="4332" max="4332" width="6.75" style="56" customWidth="1"/>
    <col min="4333" max="4333" width="22.25" style="56" customWidth="1"/>
    <col min="4334" max="4335" width="9.5" style="56" customWidth="1"/>
    <col min="4336" max="4336" width="7.375" style="56" customWidth="1"/>
    <col min="4337" max="4337" width="12.625" style="56" customWidth="1"/>
    <col min="4338" max="4584" width="9" style="56"/>
    <col min="4585" max="4585" width="25.5" style="56" customWidth="1"/>
    <col min="4586" max="4586" width="8.5" style="56" customWidth="1"/>
    <col min="4587" max="4587" width="9.5" style="56" customWidth="1"/>
    <col min="4588" max="4588" width="6.75" style="56" customWidth="1"/>
    <col min="4589" max="4589" width="22.25" style="56" customWidth="1"/>
    <col min="4590" max="4591" width="9.5" style="56" customWidth="1"/>
    <col min="4592" max="4592" width="7.375" style="56" customWidth="1"/>
    <col min="4593" max="4593" width="12.625" style="56" customWidth="1"/>
    <col min="4594" max="4840" width="9" style="56"/>
    <col min="4841" max="4841" width="25.5" style="56" customWidth="1"/>
    <col min="4842" max="4842" width="8.5" style="56" customWidth="1"/>
    <col min="4843" max="4843" width="9.5" style="56" customWidth="1"/>
    <col min="4844" max="4844" width="6.75" style="56" customWidth="1"/>
    <col min="4845" max="4845" width="22.25" style="56" customWidth="1"/>
    <col min="4846" max="4847" width="9.5" style="56" customWidth="1"/>
    <col min="4848" max="4848" width="7.375" style="56" customWidth="1"/>
    <col min="4849" max="4849" width="12.625" style="56" customWidth="1"/>
    <col min="4850" max="5096" width="9" style="56"/>
    <col min="5097" max="5097" width="25.5" style="56" customWidth="1"/>
    <col min="5098" max="5098" width="8.5" style="56" customWidth="1"/>
    <col min="5099" max="5099" width="9.5" style="56" customWidth="1"/>
    <col min="5100" max="5100" width="6.75" style="56" customWidth="1"/>
    <col min="5101" max="5101" width="22.25" style="56" customWidth="1"/>
    <col min="5102" max="5103" width="9.5" style="56" customWidth="1"/>
    <col min="5104" max="5104" width="7.375" style="56" customWidth="1"/>
    <col min="5105" max="5105" width="12.625" style="56" customWidth="1"/>
    <col min="5106" max="5352" width="9" style="56"/>
    <col min="5353" max="5353" width="25.5" style="56" customWidth="1"/>
    <col min="5354" max="5354" width="8.5" style="56" customWidth="1"/>
    <col min="5355" max="5355" width="9.5" style="56" customWidth="1"/>
    <col min="5356" max="5356" width="6.75" style="56" customWidth="1"/>
    <col min="5357" max="5357" width="22.25" style="56" customWidth="1"/>
    <col min="5358" max="5359" width="9.5" style="56" customWidth="1"/>
    <col min="5360" max="5360" width="7.375" style="56" customWidth="1"/>
    <col min="5361" max="5361" width="12.625" style="56" customWidth="1"/>
    <col min="5362" max="5608" width="9" style="56"/>
    <col min="5609" max="5609" width="25.5" style="56" customWidth="1"/>
    <col min="5610" max="5610" width="8.5" style="56" customWidth="1"/>
    <col min="5611" max="5611" width="9.5" style="56" customWidth="1"/>
    <col min="5612" max="5612" width="6.75" style="56" customWidth="1"/>
    <col min="5613" max="5613" width="22.25" style="56" customWidth="1"/>
    <col min="5614" max="5615" width="9.5" style="56" customWidth="1"/>
    <col min="5616" max="5616" width="7.375" style="56" customWidth="1"/>
    <col min="5617" max="5617" width="12.625" style="56" customWidth="1"/>
    <col min="5618" max="5864" width="9" style="56"/>
    <col min="5865" max="5865" width="25.5" style="56" customWidth="1"/>
    <col min="5866" max="5866" width="8.5" style="56" customWidth="1"/>
    <col min="5867" max="5867" width="9.5" style="56" customWidth="1"/>
    <col min="5868" max="5868" width="6.75" style="56" customWidth="1"/>
    <col min="5869" max="5869" width="22.25" style="56" customWidth="1"/>
    <col min="5870" max="5871" width="9.5" style="56" customWidth="1"/>
    <col min="5872" max="5872" width="7.375" style="56" customWidth="1"/>
    <col min="5873" max="5873" width="12.625" style="56" customWidth="1"/>
    <col min="5874" max="6120" width="9" style="56"/>
    <col min="6121" max="6121" width="25.5" style="56" customWidth="1"/>
    <col min="6122" max="6122" width="8.5" style="56" customWidth="1"/>
    <col min="6123" max="6123" width="9.5" style="56" customWidth="1"/>
    <col min="6124" max="6124" width="6.75" style="56" customWidth="1"/>
    <col min="6125" max="6125" width="22.25" style="56" customWidth="1"/>
    <col min="6126" max="6127" width="9.5" style="56" customWidth="1"/>
    <col min="6128" max="6128" width="7.375" style="56" customWidth="1"/>
    <col min="6129" max="6129" width="12.625" style="56" customWidth="1"/>
    <col min="6130" max="6376" width="9" style="56"/>
    <col min="6377" max="6377" width="25.5" style="56" customWidth="1"/>
    <col min="6378" max="6378" width="8.5" style="56" customWidth="1"/>
    <col min="6379" max="6379" width="9.5" style="56" customWidth="1"/>
    <col min="6380" max="6380" width="6.75" style="56" customWidth="1"/>
    <col min="6381" max="6381" width="22.25" style="56" customWidth="1"/>
    <col min="6382" max="6383" width="9.5" style="56" customWidth="1"/>
    <col min="6384" max="6384" width="7.375" style="56" customWidth="1"/>
    <col min="6385" max="6385" width="12.625" style="56" customWidth="1"/>
    <col min="6386" max="6632" width="9" style="56"/>
    <col min="6633" max="6633" width="25.5" style="56" customWidth="1"/>
    <col min="6634" max="6634" width="8.5" style="56" customWidth="1"/>
    <col min="6635" max="6635" width="9.5" style="56" customWidth="1"/>
    <col min="6636" max="6636" width="6.75" style="56" customWidth="1"/>
    <col min="6637" max="6637" width="22.25" style="56" customWidth="1"/>
    <col min="6638" max="6639" width="9.5" style="56" customWidth="1"/>
    <col min="6640" max="6640" width="7.375" style="56" customWidth="1"/>
    <col min="6641" max="6641" width="12.625" style="56" customWidth="1"/>
    <col min="6642" max="6888" width="9" style="56"/>
    <col min="6889" max="6889" width="25.5" style="56" customWidth="1"/>
    <col min="6890" max="6890" width="8.5" style="56" customWidth="1"/>
    <col min="6891" max="6891" width="9.5" style="56" customWidth="1"/>
    <col min="6892" max="6892" width="6.75" style="56" customWidth="1"/>
    <col min="6893" max="6893" width="22.25" style="56" customWidth="1"/>
    <col min="6894" max="6895" width="9.5" style="56" customWidth="1"/>
    <col min="6896" max="6896" width="7.375" style="56" customWidth="1"/>
    <col min="6897" max="6897" width="12.625" style="56" customWidth="1"/>
    <col min="6898" max="7144" width="9" style="56"/>
    <col min="7145" max="7145" width="25.5" style="56" customWidth="1"/>
    <col min="7146" max="7146" width="8.5" style="56" customWidth="1"/>
    <col min="7147" max="7147" width="9.5" style="56" customWidth="1"/>
    <col min="7148" max="7148" width="6.75" style="56" customWidth="1"/>
    <col min="7149" max="7149" width="22.25" style="56" customWidth="1"/>
    <col min="7150" max="7151" width="9.5" style="56" customWidth="1"/>
    <col min="7152" max="7152" width="7.375" style="56" customWidth="1"/>
    <col min="7153" max="7153" width="12.625" style="56" customWidth="1"/>
    <col min="7154" max="7400" width="9" style="56"/>
    <col min="7401" max="7401" width="25.5" style="56" customWidth="1"/>
    <col min="7402" max="7402" width="8.5" style="56" customWidth="1"/>
    <col min="7403" max="7403" width="9.5" style="56" customWidth="1"/>
    <col min="7404" max="7404" width="6.75" style="56" customWidth="1"/>
    <col min="7405" max="7405" width="22.25" style="56" customWidth="1"/>
    <col min="7406" max="7407" width="9.5" style="56" customWidth="1"/>
    <col min="7408" max="7408" width="7.375" style="56" customWidth="1"/>
    <col min="7409" max="7409" width="12.625" style="56" customWidth="1"/>
    <col min="7410" max="7656" width="9" style="56"/>
    <col min="7657" max="7657" width="25.5" style="56" customWidth="1"/>
    <col min="7658" max="7658" width="8.5" style="56" customWidth="1"/>
    <col min="7659" max="7659" width="9.5" style="56" customWidth="1"/>
    <col min="7660" max="7660" width="6.75" style="56" customWidth="1"/>
    <col min="7661" max="7661" width="22.25" style="56" customWidth="1"/>
    <col min="7662" max="7663" width="9.5" style="56" customWidth="1"/>
    <col min="7664" max="7664" width="7.375" style="56" customWidth="1"/>
    <col min="7665" max="7665" width="12.625" style="56" customWidth="1"/>
    <col min="7666" max="7912" width="9" style="56"/>
    <col min="7913" max="7913" width="25.5" style="56" customWidth="1"/>
    <col min="7914" max="7914" width="8.5" style="56" customWidth="1"/>
    <col min="7915" max="7915" width="9.5" style="56" customWidth="1"/>
    <col min="7916" max="7916" width="6.75" style="56" customWidth="1"/>
    <col min="7917" max="7917" width="22.25" style="56" customWidth="1"/>
    <col min="7918" max="7919" width="9.5" style="56" customWidth="1"/>
    <col min="7920" max="7920" width="7.375" style="56" customWidth="1"/>
    <col min="7921" max="7921" width="12.625" style="56" customWidth="1"/>
    <col min="7922" max="8168" width="9" style="56"/>
    <col min="8169" max="8169" width="25.5" style="56" customWidth="1"/>
    <col min="8170" max="8170" width="8.5" style="56" customWidth="1"/>
    <col min="8171" max="8171" width="9.5" style="56" customWidth="1"/>
    <col min="8172" max="8172" width="6.75" style="56" customWidth="1"/>
    <col min="8173" max="8173" width="22.25" style="56" customWidth="1"/>
    <col min="8174" max="8175" width="9.5" style="56" customWidth="1"/>
    <col min="8176" max="8176" width="7.375" style="56" customWidth="1"/>
    <col min="8177" max="8177" width="12.625" style="56" customWidth="1"/>
    <col min="8178" max="8424" width="9" style="56"/>
    <col min="8425" max="8425" width="25.5" style="56" customWidth="1"/>
    <col min="8426" max="8426" width="8.5" style="56" customWidth="1"/>
    <col min="8427" max="8427" width="9.5" style="56" customWidth="1"/>
    <col min="8428" max="8428" width="6.75" style="56" customWidth="1"/>
    <col min="8429" max="8429" width="22.25" style="56" customWidth="1"/>
    <col min="8430" max="8431" width="9.5" style="56" customWidth="1"/>
    <col min="8432" max="8432" width="7.375" style="56" customWidth="1"/>
    <col min="8433" max="8433" width="12.625" style="56" customWidth="1"/>
    <col min="8434" max="8680" width="9" style="56"/>
    <col min="8681" max="8681" width="25.5" style="56" customWidth="1"/>
    <col min="8682" max="8682" width="8.5" style="56" customWidth="1"/>
    <col min="8683" max="8683" width="9.5" style="56" customWidth="1"/>
    <col min="8684" max="8684" width="6.75" style="56" customWidth="1"/>
    <col min="8685" max="8685" width="22.25" style="56" customWidth="1"/>
    <col min="8686" max="8687" width="9.5" style="56" customWidth="1"/>
    <col min="8688" max="8688" width="7.375" style="56" customWidth="1"/>
    <col min="8689" max="8689" width="12.625" style="56" customWidth="1"/>
    <col min="8690" max="8936" width="9" style="56"/>
    <col min="8937" max="8937" width="25.5" style="56" customWidth="1"/>
    <col min="8938" max="8938" width="8.5" style="56" customWidth="1"/>
    <col min="8939" max="8939" width="9.5" style="56" customWidth="1"/>
    <col min="8940" max="8940" width="6.75" style="56" customWidth="1"/>
    <col min="8941" max="8941" width="22.25" style="56" customWidth="1"/>
    <col min="8942" max="8943" width="9.5" style="56" customWidth="1"/>
    <col min="8944" max="8944" width="7.375" style="56" customWidth="1"/>
    <col min="8945" max="8945" width="12.625" style="56" customWidth="1"/>
    <col min="8946" max="9192" width="9" style="56"/>
    <col min="9193" max="9193" width="25.5" style="56" customWidth="1"/>
    <col min="9194" max="9194" width="8.5" style="56" customWidth="1"/>
    <col min="9195" max="9195" width="9.5" style="56" customWidth="1"/>
    <col min="9196" max="9196" width="6.75" style="56" customWidth="1"/>
    <col min="9197" max="9197" width="22.25" style="56" customWidth="1"/>
    <col min="9198" max="9199" width="9.5" style="56" customWidth="1"/>
    <col min="9200" max="9200" width="7.375" style="56" customWidth="1"/>
    <col min="9201" max="9201" width="12.625" style="56" customWidth="1"/>
    <col min="9202" max="9448" width="9" style="56"/>
    <col min="9449" max="9449" width="25.5" style="56" customWidth="1"/>
    <col min="9450" max="9450" width="8.5" style="56" customWidth="1"/>
    <col min="9451" max="9451" width="9.5" style="56" customWidth="1"/>
    <col min="9452" max="9452" width="6.75" style="56" customWidth="1"/>
    <col min="9453" max="9453" width="22.25" style="56" customWidth="1"/>
    <col min="9454" max="9455" width="9.5" style="56" customWidth="1"/>
    <col min="9456" max="9456" width="7.375" style="56" customWidth="1"/>
    <col min="9457" max="9457" width="12.625" style="56" customWidth="1"/>
    <col min="9458" max="9704" width="9" style="56"/>
    <col min="9705" max="9705" width="25.5" style="56" customWidth="1"/>
    <col min="9706" max="9706" width="8.5" style="56" customWidth="1"/>
    <col min="9707" max="9707" width="9.5" style="56" customWidth="1"/>
    <col min="9708" max="9708" width="6.75" style="56" customWidth="1"/>
    <col min="9709" max="9709" width="22.25" style="56" customWidth="1"/>
    <col min="9710" max="9711" width="9.5" style="56" customWidth="1"/>
    <col min="9712" max="9712" width="7.375" style="56" customWidth="1"/>
    <col min="9713" max="9713" width="12.625" style="56" customWidth="1"/>
    <col min="9714" max="9960" width="9" style="56"/>
    <col min="9961" max="9961" width="25.5" style="56" customWidth="1"/>
    <col min="9962" max="9962" width="8.5" style="56" customWidth="1"/>
    <col min="9963" max="9963" width="9.5" style="56" customWidth="1"/>
    <col min="9964" max="9964" width="6.75" style="56" customWidth="1"/>
    <col min="9965" max="9965" width="22.25" style="56" customWidth="1"/>
    <col min="9966" max="9967" width="9.5" style="56" customWidth="1"/>
    <col min="9968" max="9968" width="7.375" style="56" customWidth="1"/>
    <col min="9969" max="9969" width="12.625" style="56" customWidth="1"/>
    <col min="9970" max="10216" width="9" style="56"/>
    <col min="10217" max="10217" width="25.5" style="56" customWidth="1"/>
    <col min="10218" max="10218" width="8.5" style="56" customWidth="1"/>
    <col min="10219" max="10219" width="9.5" style="56" customWidth="1"/>
    <col min="10220" max="10220" width="6.75" style="56" customWidth="1"/>
    <col min="10221" max="10221" width="22.25" style="56" customWidth="1"/>
    <col min="10222" max="10223" width="9.5" style="56" customWidth="1"/>
    <col min="10224" max="10224" width="7.375" style="56" customWidth="1"/>
    <col min="10225" max="10225" width="12.625" style="56" customWidth="1"/>
    <col min="10226" max="10472" width="9" style="56"/>
    <col min="10473" max="10473" width="25.5" style="56" customWidth="1"/>
    <col min="10474" max="10474" width="8.5" style="56" customWidth="1"/>
    <col min="10475" max="10475" width="9.5" style="56" customWidth="1"/>
    <col min="10476" max="10476" width="6.75" style="56" customWidth="1"/>
    <col min="10477" max="10477" width="22.25" style="56" customWidth="1"/>
    <col min="10478" max="10479" width="9.5" style="56" customWidth="1"/>
    <col min="10480" max="10480" width="7.375" style="56" customWidth="1"/>
    <col min="10481" max="10481" width="12.625" style="56" customWidth="1"/>
    <col min="10482" max="10728" width="9" style="56"/>
    <col min="10729" max="10729" width="25.5" style="56" customWidth="1"/>
    <col min="10730" max="10730" width="8.5" style="56" customWidth="1"/>
    <col min="10731" max="10731" width="9.5" style="56" customWidth="1"/>
    <col min="10732" max="10732" width="6.75" style="56" customWidth="1"/>
    <col min="10733" max="10733" width="22.25" style="56" customWidth="1"/>
    <col min="10734" max="10735" width="9.5" style="56" customWidth="1"/>
    <col min="10736" max="10736" width="7.375" style="56" customWidth="1"/>
    <col min="10737" max="10737" width="12.625" style="56" customWidth="1"/>
    <col min="10738" max="10984" width="9" style="56"/>
    <col min="10985" max="10985" width="25.5" style="56" customWidth="1"/>
    <col min="10986" max="10986" width="8.5" style="56" customWidth="1"/>
    <col min="10987" max="10987" width="9.5" style="56" customWidth="1"/>
    <col min="10988" max="10988" width="6.75" style="56" customWidth="1"/>
    <col min="10989" max="10989" width="22.25" style="56" customWidth="1"/>
    <col min="10990" max="10991" width="9.5" style="56" customWidth="1"/>
    <col min="10992" max="10992" width="7.375" style="56" customWidth="1"/>
    <col min="10993" max="10993" width="12.625" style="56" customWidth="1"/>
    <col min="10994" max="11240" width="9" style="56"/>
    <col min="11241" max="11241" width="25.5" style="56" customWidth="1"/>
    <col min="11242" max="11242" width="8.5" style="56" customWidth="1"/>
    <col min="11243" max="11243" width="9.5" style="56" customWidth="1"/>
    <col min="11244" max="11244" width="6.75" style="56" customWidth="1"/>
    <col min="11245" max="11245" width="22.25" style="56" customWidth="1"/>
    <col min="11246" max="11247" width="9.5" style="56" customWidth="1"/>
    <col min="11248" max="11248" width="7.375" style="56" customWidth="1"/>
    <col min="11249" max="11249" width="12.625" style="56" customWidth="1"/>
    <col min="11250" max="11496" width="9" style="56"/>
    <col min="11497" max="11497" width="25.5" style="56" customWidth="1"/>
    <col min="11498" max="11498" width="8.5" style="56" customWidth="1"/>
    <col min="11499" max="11499" width="9.5" style="56" customWidth="1"/>
    <col min="11500" max="11500" width="6.75" style="56" customWidth="1"/>
    <col min="11501" max="11501" width="22.25" style="56" customWidth="1"/>
    <col min="11502" max="11503" width="9.5" style="56" customWidth="1"/>
    <col min="11504" max="11504" width="7.375" style="56" customWidth="1"/>
    <col min="11505" max="11505" width="12.625" style="56" customWidth="1"/>
    <col min="11506" max="11752" width="9" style="56"/>
    <col min="11753" max="11753" width="25.5" style="56" customWidth="1"/>
    <col min="11754" max="11754" width="8.5" style="56" customWidth="1"/>
    <col min="11755" max="11755" width="9.5" style="56" customWidth="1"/>
    <col min="11756" max="11756" width="6.75" style="56" customWidth="1"/>
    <col min="11757" max="11757" width="22.25" style="56" customWidth="1"/>
    <col min="11758" max="11759" width="9.5" style="56" customWidth="1"/>
    <col min="11760" max="11760" width="7.375" style="56" customWidth="1"/>
    <col min="11761" max="11761" width="12.625" style="56" customWidth="1"/>
    <col min="11762" max="12008" width="9" style="56"/>
    <col min="12009" max="12009" width="25.5" style="56" customWidth="1"/>
    <col min="12010" max="12010" width="8.5" style="56" customWidth="1"/>
    <col min="12011" max="12011" width="9.5" style="56" customWidth="1"/>
    <col min="12012" max="12012" width="6.75" style="56" customWidth="1"/>
    <col min="12013" max="12013" width="22.25" style="56" customWidth="1"/>
    <col min="12014" max="12015" width="9.5" style="56" customWidth="1"/>
    <col min="12016" max="12016" width="7.375" style="56" customWidth="1"/>
    <col min="12017" max="12017" width="12.625" style="56" customWidth="1"/>
    <col min="12018" max="12264" width="9" style="56"/>
    <col min="12265" max="12265" width="25.5" style="56" customWidth="1"/>
    <col min="12266" max="12266" width="8.5" style="56" customWidth="1"/>
    <col min="12267" max="12267" width="9.5" style="56" customWidth="1"/>
    <col min="12268" max="12268" width="6.75" style="56" customWidth="1"/>
    <col min="12269" max="12269" width="22.25" style="56" customWidth="1"/>
    <col min="12270" max="12271" width="9.5" style="56" customWidth="1"/>
    <col min="12272" max="12272" width="7.375" style="56" customWidth="1"/>
    <col min="12273" max="12273" width="12.625" style="56" customWidth="1"/>
    <col min="12274" max="12520" width="9" style="56"/>
    <col min="12521" max="12521" width="25.5" style="56" customWidth="1"/>
    <col min="12522" max="12522" width="8.5" style="56" customWidth="1"/>
    <col min="12523" max="12523" width="9.5" style="56" customWidth="1"/>
    <col min="12524" max="12524" width="6.75" style="56" customWidth="1"/>
    <col min="12525" max="12525" width="22.25" style="56" customWidth="1"/>
    <col min="12526" max="12527" width="9.5" style="56" customWidth="1"/>
    <col min="12528" max="12528" width="7.375" style="56" customWidth="1"/>
    <col min="12529" max="12529" width="12.625" style="56" customWidth="1"/>
    <col min="12530" max="12776" width="9" style="56"/>
    <col min="12777" max="12777" width="25.5" style="56" customWidth="1"/>
    <col min="12778" max="12778" width="8.5" style="56" customWidth="1"/>
    <col min="12779" max="12779" width="9.5" style="56" customWidth="1"/>
    <col min="12780" max="12780" width="6.75" style="56" customWidth="1"/>
    <col min="12781" max="12781" width="22.25" style="56" customWidth="1"/>
    <col min="12782" max="12783" width="9.5" style="56" customWidth="1"/>
    <col min="12784" max="12784" width="7.375" style="56" customWidth="1"/>
    <col min="12785" max="12785" width="12.625" style="56" customWidth="1"/>
    <col min="12786" max="13032" width="9" style="56"/>
    <col min="13033" max="13033" width="25.5" style="56" customWidth="1"/>
    <col min="13034" max="13034" width="8.5" style="56" customWidth="1"/>
    <col min="13035" max="13035" width="9.5" style="56" customWidth="1"/>
    <col min="13036" max="13036" width="6.75" style="56" customWidth="1"/>
    <col min="13037" max="13037" width="22.25" style="56" customWidth="1"/>
    <col min="13038" max="13039" width="9.5" style="56" customWidth="1"/>
    <col min="13040" max="13040" width="7.375" style="56" customWidth="1"/>
    <col min="13041" max="13041" width="12.625" style="56" customWidth="1"/>
    <col min="13042" max="13288" width="9" style="56"/>
    <col min="13289" max="13289" width="25.5" style="56" customWidth="1"/>
    <col min="13290" max="13290" width="8.5" style="56" customWidth="1"/>
    <col min="13291" max="13291" width="9.5" style="56" customWidth="1"/>
    <col min="13292" max="13292" width="6.75" style="56" customWidth="1"/>
    <col min="13293" max="13293" width="22.25" style="56" customWidth="1"/>
    <col min="13294" max="13295" width="9.5" style="56" customWidth="1"/>
    <col min="13296" max="13296" width="7.375" style="56" customWidth="1"/>
    <col min="13297" max="13297" width="12.625" style="56" customWidth="1"/>
    <col min="13298" max="13544" width="9" style="56"/>
    <col min="13545" max="13545" width="25.5" style="56" customWidth="1"/>
    <col min="13546" max="13546" width="8.5" style="56" customWidth="1"/>
    <col min="13547" max="13547" width="9.5" style="56" customWidth="1"/>
    <col min="13548" max="13548" width="6.75" style="56" customWidth="1"/>
    <col min="13549" max="13549" width="22.25" style="56" customWidth="1"/>
    <col min="13550" max="13551" width="9.5" style="56" customWidth="1"/>
    <col min="13552" max="13552" width="7.375" style="56" customWidth="1"/>
    <col min="13553" max="13553" width="12.625" style="56" customWidth="1"/>
    <col min="13554" max="13800" width="9" style="56"/>
    <col min="13801" max="13801" width="25.5" style="56" customWidth="1"/>
    <col min="13802" max="13802" width="8.5" style="56" customWidth="1"/>
    <col min="13803" max="13803" width="9.5" style="56" customWidth="1"/>
    <col min="13804" max="13804" width="6.75" style="56" customWidth="1"/>
    <col min="13805" max="13805" width="22.25" style="56" customWidth="1"/>
    <col min="13806" max="13807" width="9.5" style="56" customWidth="1"/>
    <col min="13808" max="13808" width="7.375" style="56" customWidth="1"/>
    <col min="13809" max="13809" width="12.625" style="56" customWidth="1"/>
    <col min="13810" max="14056" width="9" style="56"/>
    <col min="14057" max="14057" width="25.5" style="56" customWidth="1"/>
    <col min="14058" max="14058" width="8.5" style="56" customWidth="1"/>
    <col min="14059" max="14059" width="9.5" style="56" customWidth="1"/>
    <col min="14060" max="14060" width="6.75" style="56" customWidth="1"/>
    <col min="14061" max="14061" width="22.25" style="56" customWidth="1"/>
    <col min="14062" max="14063" width="9.5" style="56" customWidth="1"/>
    <col min="14064" max="14064" width="7.375" style="56" customWidth="1"/>
    <col min="14065" max="14065" width="12.625" style="56" customWidth="1"/>
    <col min="14066" max="14312" width="9" style="56"/>
    <col min="14313" max="14313" width="25.5" style="56" customWidth="1"/>
    <col min="14314" max="14314" width="8.5" style="56" customWidth="1"/>
    <col min="14315" max="14315" width="9.5" style="56" customWidth="1"/>
    <col min="14316" max="14316" width="6.75" style="56" customWidth="1"/>
    <col min="14317" max="14317" width="22.25" style="56" customWidth="1"/>
    <col min="14318" max="14319" width="9.5" style="56" customWidth="1"/>
    <col min="14320" max="14320" width="7.375" style="56" customWidth="1"/>
    <col min="14321" max="14321" width="12.625" style="56" customWidth="1"/>
    <col min="14322" max="14568" width="9" style="56"/>
    <col min="14569" max="14569" width="25.5" style="56" customWidth="1"/>
    <col min="14570" max="14570" width="8.5" style="56" customWidth="1"/>
    <col min="14571" max="14571" width="9.5" style="56" customWidth="1"/>
    <col min="14572" max="14572" width="6.75" style="56" customWidth="1"/>
    <col min="14573" max="14573" width="22.25" style="56" customWidth="1"/>
    <col min="14574" max="14575" width="9.5" style="56" customWidth="1"/>
    <col min="14576" max="14576" width="7.375" style="56" customWidth="1"/>
    <col min="14577" max="14577" width="12.625" style="56" customWidth="1"/>
    <col min="14578" max="14824" width="9" style="56"/>
    <col min="14825" max="14825" width="25.5" style="56" customWidth="1"/>
    <col min="14826" max="14826" width="8.5" style="56" customWidth="1"/>
    <col min="14827" max="14827" width="9.5" style="56" customWidth="1"/>
    <col min="14828" max="14828" width="6.75" style="56" customWidth="1"/>
    <col min="14829" max="14829" width="22.25" style="56" customWidth="1"/>
    <col min="14830" max="14831" width="9.5" style="56" customWidth="1"/>
    <col min="14832" max="14832" width="7.375" style="56" customWidth="1"/>
    <col min="14833" max="14833" width="12.625" style="56" customWidth="1"/>
    <col min="14834" max="15080" width="9" style="56"/>
    <col min="15081" max="15081" width="25.5" style="56" customWidth="1"/>
    <col min="15082" max="15082" width="8.5" style="56" customWidth="1"/>
    <col min="15083" max="15083" width="9.5" style="56" customWidth="1"/>
    <col min="15084" max="15084" width="6.75" style="56" customWidth="1"/>
    <col min="15085" max="15085" width="22.25" style="56" customWidth="1"/>
    <col min="15086" max="15087" width="9.5" style="56" customWidth="1"/>
    <col min="15088" max="15088" width="7.375" style="56" customWidth="1"/>
    <col min="15089" max="15089" width="12.625" style="56" customWidth="1"/>
    <col min="15090" max="15336" width="9" style="56"/>
    <col min="15337" max="15337" width="25.5" style="56" customWidth="1"/>
    <col min="15338" max="15338" width="8.5" style="56" customWidth="1"/>
    <col min="15339" max="15339" width="9.5" style="56" customWidth="1"/>
    <col min="15340" max="15340" width="6.75" style="56" customWidth="1"/>
    <col min="15341" max="15341" width="22.25" style="56" customWidth="1"/>
    <col min="15342" max="15343" width="9.5" style="56" customWidth="1"/>
    <col min="15344" max="15344" width="7.375" style="56" customWidth="1"/>
    <col min="15345" max="15345" width="12.625" style="56" customWidth="1"/>
    <col min="15346" max="15592" width="9" style="56"/>
    <col min="15593" max="15593" width="25.5" style="56" customWidth="1"/>
    <col min="15594" max="15594" width="8.5" style="56" customWidth="1"/>
    <col min="15595" max="15595" width="9.5" style="56" customWidth="1"/>
    <col min="15596" max="15596" width="6.75" style="56" customWidth="1"/>
    <col min="15597" max="15597" width="22.25" style="56" customWidth="1"/>
    <col min="15598" max="15599" width="9.5" style="56" customWidth="1"/>
    <col min="15600" max="15600" width="7.375" style="56" customWidth="1"/>
    <col min="15601" max="15601" width="12.625" style="56" customWidth="1"/>
    <col min="15602" max="15848" width="9" style="56"/>
    <col min="15849" max="15849" width="25.5" style="56" customWidth="1"/>
    <col min="15850" max="15850" width="8.5" style="56" customWidth="1"/>
    <col min="15851" max="15851" width="9.5" style="56" customWidth="1"/>
    <col min="15852" max="15852" width="6.75" style="56" customWidth="1"/>
    <col min="15853" max="15853" width="22.25" style="56" customWidth="1"/>
    <col min="15854" max="15855" width="9.5" style="56" customWidth="1"/>
    <col min="15856" max="15856" width="7.375" style="56" customWidth="1"/>
    <col min="15857" max="15857" width="12.625" style="56" customWidth="1"/>
    <col min="15858" max="16104" width="9" style="56"/>
    <col min="16105" max="16105" width="25.5" style="56" customWidth="1"/>
    <col min="16106" max="16106" width="8.5" style="56" customWidth="1"/>
    <col min="16107" max="16107" width="9.5" style="56" customWidth="1"/>
    <col min="16108" max="16108" width="6.75" style="56" customWidth="1"/>
    <col min="16109" max="16109" width="22.25" style="56" customWidth="1"/>
    <col min="16110" max="16111" width="9.5" style="56" customWidth="1"/>
    <col min="16112" max="16112" width="7.375" style="56" customWidth="1"/>
    <col min="16113" max="16113" width="12.625" style="56" customWidth="1"/>
    <col min="16114" max="16384" width="9" style="56"/>
  </cols>
  <sheetData>
    <row r="1" spans="1:14" ht="24">
      <c r="A1" s="165" t="s">
        <v>109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4" s="55" customFormat="1" ht="18.75" customHeight="1">
      <c r="A2" s="42"/>
      <c r="B2" s="43"/>
      <c r="C2" s="43"/>
      <c r="D2" s="166"/>
      <c r="E2" s="166"/>
      <c r="F2" s="166"/>
      <c r="G2" s="166"/>
      <c r="H2" s="58"/>
      <c r="I2" s="58"/>
      <c r="J2" s="167" t="s">
        <v>15</v>
      </c>
      <c r="K2" s="167"/>
      <c r="L2" s="167"/>
    </row>
    <row r="3" spans="1:14" ht="20.25" customHeight="1">
      <c r="A3" s="168" t="s">
        <v>16</v>
      </c>
      <c r="B3" s="168"/>
      <c r="C3" s="168"/>
      <c r="D3" s="168"/>
      <c r="E3" s="168"/>
      <c r="F3" s="168"/>
      <c r="G3" s="168" t="s">
        <v>17</v>
      </c>
      <c r="H3" s="168"/>
      <c r="I3" s="168"/>
      <c r="J3" s="168"/>
      <c r="K3" s="168"/>
      <c r="L3" s="168"/>
    </row>
    <row r="4" spans="1:14" ht="20.25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60" t="s">
        <v>105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60" t="s">
        <v>105</v>
      </c>
    </row>
    <row r="5" spans="1:14" ht="20.25" customHeight="1">
      <c r="A5" s="61" t="s">
        <v>22</v>
      </c>
      <c r="B5" s="62">
        <f>B6+B12</f>
        <v>0</v>
      </c>
      <c r="C5" s="62">
        <f>C6+C12</f>
        <v>0</v>
      </c>
      <c r="D5" s="62">
        <f>D6+D12</f>
        <v>0</v>
      </c>
      <c r="E5" s="62"/>
      <c r="F5" s="63"/>
      <c r="G5" s="61" t="s">
        <v>22</v>
      </c>
      <c r="H5" s="64">
        <f>H6+H11</f>
        <v>0</v>
      </c>
      <c r="I5" s="64">
        <f>I6+I11</f>
        <v>0</v>
      </c>
      <c r="J5" s="64">
        <f>J6+J11</f>
        <v>0</v>
      </c>
      <c r="K5" s="64"/>
      <c r="L5" s="63"/>
      <c r="M5" s="56">
        <v>41630</v>
      </c>
      <c r="N5" s="56">
        <v>41630</v>
      </c>
    </row>
    <row r="6" spans="1:14" ht="20.25" customHeight="1">
      <c r="A6" s="65" t="s">
        <v>110</v>
      </c>
      <c r="B6" s="62"/>
      <c r="C6" s="62"/>
      <c r="D6" s="62"/>
      <c r="E6" s="62"/>
      <c r="F6" s="63"/>
      <c r="G6" s="66" t="s">
        <v>111</v>
      </c>
      <c r="H6" s="64"/>
      <c r="I6" s="64"/>
      <c r="J6" s="64"/>
      <c r="K6" s="64"/>
      <c r="L6" s="63"/>
      <c r="N6" s="56">
        <v>83</v>
      </c>
    </row>
    <row r="7" spans="1:14" ht="20.25" customHeight="1">
      <c r="A7" s="67"/>
      <c r="B7" s="68"/>
      <c r="C7" s="68"/>
      <c r="D7" s="68"/>
      <c r="E7" s="68"/>
      <c r="F7" s="69"/>
      <c r="G7" s="67"/>
      <c r="H7" s="70"/>
      <c r="I7" s="70"/>
      <c r="J7" s="70"/>
      <c r="K7" s="70"/>
      <c r="L7" s="69"/>
    </row>
    <row r="8" spans="1:14" ht="20.25" customHeight="1">
      <c r="A8" s="71"/>
      <c r="B8" s="68"/>
      <c r="C8" s="68"/>
      <c r="D8" s="68"/>
      <c r="E8" s="68"/>
      <c r="F8" s="69"/>
      <c r="G8" s="67"/>
      <c r="H8" s="70"/>
      <c r="I8" s="70"/>
      <c r="J8" s="70"/>
      <c r="K8" s="70"/>
      <c r="L8" s="69"/>
    </row>
    <row r="9" spans="1:14" ht="20.25" customHeight="1">
      <c r="A9" s="71"/>
      <c r="B9" s="68"/>
      <c r="C9" s="68"/>
      <c r="D9" s="68"/>
      <c r="E9" s="68"/>
      <c r="F9" s="69"/>
      <c r="G9" s="67"/>
      <c r="H9" s="70"/>
      <c r="I9" s="70"/>
      <c r="J9" s="70"/>
      <c r="K9" s="70"/>
      <c r="L9" s="69"/>
    </row>
    <row r="10" spans="1:14" ht="20.25" customHeight="1">
      <c r="A10" s="71"/>
      <c r="B10" s="68"/>
      <c r="C10" s="68"/>
      <c r="D10" s="68"/>
      <c r="E10" s="68"/>
      <c r="F10" s="69"/>
      <c r="G10" s="67"/>
      <c r="H10" s="70"/>
      <c r="I10" s="70"/>
      <c r="J10" s="70"/>
      <c r="K10" s="70"/>
      <c r="L10" s="69"/>
    </row>
    <row r="11" spans="1:14" ht="20.25" customHeight="1">
      <c r="A11" s="71"/>
      <c r="B11" s="68"/>
      <c r="C11" s="68"/>
      <c r="D11" s="68"/>
      <c r="E11" s="68"/>
      <c r="F11" s="69"/>
      <c r="G11" s="72" t="s">
        <v>81</v>
      </c>
      <c r="H11" s="73"/>
      <c r="I11" s="73"/>
      <c r="J11" s="73"/>
      <c r="K11" s="73"/>
      <c r="L11" s="63"/>
    </row>
    <row r="12" spans="1:14" ht="20.25" customHeight="1">
      <c r="A12" s="72" t="s">
        <v>78</v>
      </c>
      <c r="B12" s="62">
        <f>B13+B15</f>
        <v>0</v>
      </c>
      <c r="C12" s="62">
        <f>C13+C15</f>
        <v>0</v>
      </c>
      <c r="D12" s="62">
        <f>D13+D15</f>
        <v>0</v>
      </c>
      <c r="E12" s="62"/>
      <c r="F12" s="63">
        <v>0</v>
      </c>
      <c r="G12" s="74" t="s">
        <v>83</v>
      </c>
      <c r="H12" s="75"/>
      <c r="I12" s="75"/>
      <c r="J12" s="75"/>
      <c r="K12" s="75"/>
      <c r="L12" s="69"/>
      <c r="N12" s="56">
        <v>41547</v>
      </c>
    </row>
    <row r="13" spans="1:14" ht="20.25" customHeight="1">
      <c r="A13" s="76" t="s">
        <v>79</v>
      </c>
      <c r="B13" s="68">
        <f>SUM(B14:B14)</f>
        <v>0</v>
      </c>
      <c r="C13" s="68">
        <f>SUM(C14:C14)</f>
        <v>0</v>
      </c>
      <c r="D13" s="68">
        <f>SUM(D14:D14)</f>
        <v>0</v>
      </c>
      <c r="E13" s="68"/>
      <c r="F13" s="69"/>
      <c r="G13" s="67" t="s">
        <v>85</v>
      </c>
      <c r="H13" s="75"/>
      <c r="I13" s="75"/>
      <c r="J13" s="75"/>
      <c r="K13" s="75"/>
      <c r="L13" s="69"/>
      <c r="N13" s="56">
        <v>0</v>
      </c>
    </row>
    <row r="14" spans="1:14" ht="20.25" customHeight="1">
      <c r="A14" s="67" t="s">
        <v>84</v>
      </c>
      <c r="B14" s="68"/>
      <c r="C14" s="68"/>
      <c r="D14" s="68"/>
      <c r="E14" s="68"/>
      <c r="F14" s="69"/>
      <c r="G14" s="74" t="s">
        <v>106</v>
      </c>
      <c r="H14" s="75"/>
      <c r="I14" s="75"/>
      <c r="J14" s="75"/>
      <c r="K14" s="75"/>
      <c r="L14" s="69"/>
    </row>
    <row r="15" spans="1:14" ht="20.25" customHeight="1">
      <c r="A15" s="74" t="s">
        <v>90</v>
      </c>
      <c r="B15" s="68"/>
      <c r="C15" s="68"/>
      <c r="D15" s="68"/>
      <c r="E15" s="68"/>
      <c r="F15" s="69"/>
      <c r="G15" s="74" t="s">
        <v>92</v>
      </c>
      <c r="H15" s="75"/>
      <c r="I15" s="75"/>
      <c r="J15" s="75"/>
      <c r="K15" s="75"/>
      <c r="L15" s="63"/>
      <c r="N15" s="56">
        <v>40000</v>
      </c>
    </row>
    <row r="16" spans="1:14" ht="20.25" customHeight="1">
      <c r="A16" s="77" t="s">
        <v>108</v>
      </c>
      <c r="N16" s="56">
        <v>1547</v>
      </c>
    </row>
    <row r="17" spans="2:13" ht="20.25" customHeight="1">
      <c r="D17" s="78"/>
      <c r="E17" s="78"/>
      <c r="M17" s="56">
        <v>1630</v>
      </c>
    </row>
    <row r="18" spans="2:13">
      <c r="B18" s="78"/>
      <c r="C18" s="78"/>
    </row>
    <row r="19" spans="2:13">
      <c r="H19" s="78"/>
      <c r="I19" s="78"/>
      <c r="J19" s="78"/>
      <c r="K19" s="78"/>
    </row>
    <row r="20" spans="2:13">
      <c r="D20" s="78"/>
      <c r="E20" s="78"/>
    </row>
    <row r="21" spans="2:13">
      <c r="D21" s="78"/>
      <c r="E21" s="78"/>
    </row>
    <row r="24" spans="2:13">
      <c r="D24" s="78"/>
      <c r="E24" s="7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41" customWidth="1"/>
    <col min="2" max="4" width="11.875" style="41" customWidth="1"/>
    <col min="5" max="6" width="10" style="41" customWidth="1"/>
    <col min="7" max="7" width="15.5" style="41" customWidth="1"/>
    <col min="8" max="257" width="9" style="41"/>
    <col min="258" max="258" width="25.5" style="41" customWidth="1"/>
    <col min="259" max="259" width="11.125" style="41" customWidth="1"/>
    <col min="260" max="260" width="10.75" style="41" customWidth="1"/>
    <col min="261" max="261" width="11.875" style="41" customWidth="1"/>
    <col min="262" max="262" width="10" style="41" customWidth="1"/>
    <col min="263" max="263" width="10.875" style="41" customWidth="1"/>
    <col min="264" max="513" width="9" style="41"/>
    <col min="514" max="514" width="25.5" style="41" customWidth="1"/>
    <col min="515" max="515" width="11.125" style="41" customWidth="1"/>
    <col min="516" max="516" width="10.75" style="41" customWidth="1"/>
    <col min="517" max="517" width="11.875" style="41" customWidth="1"/>
    <col min="518" max="518" width="10" style="41" customWidth="1"/>
    <col min="519" max="519" width="10.875" style="41" customWidth="1"/>
    <col min="520" max="769" width="9" style="41"/>
    <col min="770" max="770" width="25.5" style="41" customWidth="1"/>
    <col min="771" max="771" width="11.125" style="41" customWidth="1"/>
    <col min="772" max="772" width="10.75" style="41" customWidth="1"/>
    <col min="773" max="773" width="11.875" style="41" customWidth="1"/>
    <col min="774" max="774" width="10" style="41" customWidth="1"/>
    <col min="775" max="775" width="10.875" style="41" customWidth="1"/>
    <col min="776" max="1025" width="9" style="41"/>
    <col min="1026" max="1026" width="25.5" style="41" customWidth="1"/>
    <col min="1027" max="1027" width="11.125" style="41" customWidth="1"/>
    <col min="1028" max="1028" width="10.75" style="41" customWidth="1"/>
    <col min="1029" max="1029" width="11.875" style="41" customWidth="1"/>
    <col min="1030" max="1030" width="10" style="41" customWidth="1"/>
    <col min="1031" max="1031" width="10.875" style="41" customWidth="1"/>
    <col min="1032" max="1281" width="9" style="41"/>
    <col min="1282" max="1282" width="25.5" style="41" customWidth="1"/>
    <col min="1283" max="1283" width="11.125" style="41" customWidth="1"/>
    <col min="1284" max="1284" width="10.75" style="41" customWidth="1"/>
    <col min="1285" max="1285" width="11.875" style="41" customWidth="1"/>
    <col min="1286" max="1286" width="10" style="41" customWidth="1"/>
    <col min="1287" max="1287" width="10.875" style="41" customWidth="1"/>
    <col min="1288" max="1537" width="9" style="41"/>
    <col min="1538" max="1538" width="25.5" style="41" customWidth="1"/>
    <col min="1539" max="1539" width="11.125" style="41" customWidth="1"/>
    <col min="1540" max="1540" width="10.75" style="41" customWidth="1"/>
    <col min="1541" max="1541" width="11.875" style="41" customWidth="1"/>
    <col min="1542" max="1542" width="10" style="41" customWidth="1"/>
    <col min="1543" max="1543" width="10.875" style="41" customWidth="1"/>
    <col min="1544" max="1793" width="9" style="41"/>
    <col min="1794" max="1794" width="25.5" style="41" customWidth="1"/>
    <col min="1795" max="1795" width="11.125" style="41" customWidth="1"/>
    <col min="1796" max="1796" width="10.75" style="41" customWidth="1"/>
    <col min="1797" max="1797" width="11.875" style="41" customWidth="1"/>
    <col min="1798" max="1798" width="10" style="41" customWidth="1"/>
    <col min="1799" max="1799" width="10.875" style="41" customWidth="1"/>
    <col min="1800" max="2049" width="9" style="41"/>
    <col min="2050" max="2050" width="25.5" style="41" customWidth="1"/>
    <col min="2051" max="2051" width="11.125" style="41" customWidth="1"/>
    <col min="2052" max="2052" width="10.75" style="41" customWidth="1"/>
    <col min="2053" max="2053" width="11.875" style="41" customWidth="1"/>
    <col min="2054" max="2054" width="10" style="41" customWidth="1"/>
    <col min="2055" max="2055" width="10.875" style="41" customWidth="1"/>
    <col min="2056" max="2305" width="9" style="41"/>
    <col min="2306" max="2306" width="25.5" style="41" customWidth="1"/>
    <col min="2307" max="2307" width="11.125" style="41" customWidth="1"/>
    <col min="2308" max="2308" width="10.75" style="41" customWidth="1"/>
    <col min="2309" max="2309" width="11.875" style="41" customWidth="1"/>
    <col min="2310" max="2310" width="10" style="41" customWidth="1"/>
    <col min="2311" max="2311" width="10.875" style="41" customWidth="1"/>
    <col min="2312" max="2561" width="9" style="41"/>
    <col min="2562" max="2562" width="25.5" style="41" customWidth="1"/>
    <col min="2563" max="2563" width="11.125" style="41" customWidth="1"/>
    <col min="2564" max="2564" width="10.75" style="41" customWidth="1"/>
    <col min="2565" max="2565" width="11.875" style="41" customWidth="1"/>
    <col min="2566" max="2566" width="10" style="41" customWidth="1"/>
    <col min="2567" max="2567" width="10.875" style="41" customWidth="1"/>
    <col min="2568" max="2817" width="9" style="41"/>
    <col min="2818" max="2818" width="25.5" style="41" customWidth="1"/>
    <col min="2819" max="2819" width="11.125" style="41" customWidth="1"/>
    <col min="2820" max="2820" width="10.75" style="41" customWidth="1"/>
    <col min="2821" max="2821" width="11.875" style="41" customWidth="1"/>
    <col min="2822" max="2822" width="10" style="41" customWidth="1"/>
    <col min="2823" max="2823" width="10.875" style="41" customWidth="1"/>
    <col min="2824" max="3073" width="9" style="41"/>
    <col min="3074" max="3074" width="25.5" style="41" customWidth="1"/>
    <col min="3075" max="3075" width="11.125" style="41" customWidth="1"/>
    <col min="3076" max="3076" width="10.75" style="41" customWidth="1"/>
    <col min="3077" max="3077" width="11.875" style="41" customWidth="1"/>
    <col min="3078" max="3078" width="10" style="41" customWidth="1"/>
    <col min="3079" max="3079" width="10.875" style="41" customWidth="1"/>
    <col min="3080" max="3329" width="9" style="41"/>
    <col min="3330" max="3330" width="25.5" style="41" customWidth="1"/>
    <col min="3331" max="3331" width="11.125" style="41" customWidth="1"/>
    <col min="3332" max="3332" width="10.75" style="41" customWidth="1"/>
    <col min="3333" max="3333" width="11.875" style="41" customWidth="1"/>
    <col min="3334" max="3334" width="10" style="41" customWidth="1"/>
    <col min="3335" max="3335" width="10.875" style="41" customWidth="1"/>
    <col min="3336" max="3585" width="9" style="41"/>
    <col min="3586" max="3586" width="25.5" style="41" customWidth="1"/>
    <col min="3587" max="3587" width="11.125" style="41" customWidth="1"/>
    <col min="3588" max="3588" width="10.75" style="41" customWidth="1"/>
    <col min="3589" max="3589" width="11.875" style="41" customWidth="1"/>
    <col min="3590" max="3590" width="10" style="41" customWidth="1"/>
    <col min="3591" max="3591" width="10.875" style="41" customWidth="1"/>
    <col min="3592" max="3841" width="9" style="41"/>
    <col min="3842" max="3842" width="25.5" style="41" customWidth="1"/>
    <col min="3843" max="3843" width="11.125" style="41" customWidth="1"/>
    <col min="3844" max="3844" width="10.75" style="41" customWidth="1"/>
    <col min="3845" max="3845" width="11.875" style="41" customWidth="1"/>
    <col min="3846" max="3846" width="10" style="41" customWidth="1"/>
    <col min="3847" max="3847" width="10.875" style="41" customWidth="1"/>
    <col min="3848" max="4097" width="9" style="41"/>
    <col min="4098" max="4098" width="25.5" style="41" customWidth="1"/>
    <col min="4099" max="4099" width="11.125" style="41" customWidth="1"/>
    <col min="4100" max="4100" width="10.75" style="41" customWidth="1"/>
    <col min="4101" max="4101" width="11.875" style="41" customWidth="1"/>
    <col min="4102" max="4102" width="10" style="41" customWidth="1"/>
    <col min="4103" max="4103" width="10.875" style="41" customWidth="1"/>
    <col min="4104" max="4353" width="9" style="41"/>
    <col min="4354" max="4354" width="25.5" style="41" customWidth="1"/>
    <col min="4355" max="4355" width="11.125" style="41" customWidth="1"/>
    <col min="4356" max="4356" width="10.75" style="41" customWidth="1"/>
    <col min="4357" max="4357" width="11.875" style="41" customWidth="1"/>
    <col min="4358" max="4358" width="10" style="41" customWidth="1"/>
    <col min="4359" max="4359" width="10.875" style="41" customWidth="1"/>
    <col min="4360" max="4609" width="9" style="41"/>
    <col min="4610" max="4610" width="25.5" style="41" customWidth="1"/>
    <col min="4611" max="4611" width="11.125" style="41" customWidth="1"/>
    <col min="4612" max="4612" width="10.75" style="41" customWidth="1"/>
    <col min="4613" max="4613" width="11.875" style="41" customWidth="1"/>
    <col min="4614" max="4614" width="10" style="41" customWidth="1"/>
    <col min="4615" max="4615" width="10.875" style="41" customWidth="1"/>
    <col min="4616" max="4865" width="9" style="41"/>
    <col min="4866" max="4866" width="25.5" style="41" customWidth="1"/>
    <col min="4867" max="4867" width="11.125" style="41" customWidth="1"/>
    <col min="4868" max="4868" width="10.75" style="41" customWidth="1"/>
    <col min="4869" max="4869" width="11.875" style="41" customWidth="1"/>
    <col min="4870" max="4870" width="10" style="41" customWidth="1"/>
    <col min="4871" max="4871" width="10.875" style="41" customWidth="1"/>
    <col min="4872" max="5121" width="9" style="41"/>
    <col min="5122" max="5122" width="25.5" style="41" customWidth="1"/>
    <col min="5123" max="5123" width="11.125" style="41" customWidth="1"/>
    <col min="5124" max="5124" width="10.75" style="41" customWidth="1"/>
    <col min="5125" max="5125" width="11.875" style="41" customWidth="1"/>
    <col min="5126" max="5126" width="10" style="41" customWidth="1"/>
    <col min="5127" max="5127" width="10.875" style="41" customWidth="1"/>
    <col min="5128" max="5377" width="9" style="41"/>
    <col min="5378" max="5378" width="25.5" style="41" customWidth="1"/>
    <col min="5379" max="5379" width="11.125" style="41" customWidth="1"/>
    <col min="5380" max="5380" width="10.75" style="41" customWidth="1"/>
    <col min="5381" max="5381" width="11.875" style="41" customWidth="1"/>
    <col min="5382" max="5382" width="10" style="41" customWidth="1"/>
    <col min="5383" max="5383" width="10.875" style="41" customWidth="1"/>
    <col min="5384" max="5633" width="9" style="41"/>
    <col min="5634" max="5634" width="25.5" style="41" customWidth="1"/>
    <col min="5635" max="5635" width="11.125" style="41" customWidth="1"/>
    <col min="5636" max="5636" width="10.75" style="41" customWidth="1"/>
    <col min="5637" max="5637" width="11.875" style="41" customWidth="1"/>
    <col min="5638" max="5638" width="10" style="41" customWidth="1"/>
    <col min="5639" max="5639" width="10.875" style="41" customWidth="1"/>
    <col min="5640" max="5889" width="9" style="41"/>
    <col min="5890" max="5890" width="25.5" style="41" customWidth="1"/>
    <col min="5891" max="5891" width="11.125" style="41" customWidth="1"/>
    <col min="5892" max="5892" width="10.75" style="41" customWidth="1"/>
    <col min="5893" max="5893" width="11.875" style="41" customWidth="1"/>
    <col min="5894" max="5894" width="10" style="41" customWidth="1"/>
    <col min="5895" max="5895" width="10.875" style="41" customWidth="1"/>
    <col min="5896" max="6145" width="9" style="41"/>
    <col min="6146" max="6146" width="25.5" style="41" customWidth="1"/>
    <col min="6147" max="6147" width="11.125" style="41" customWidth="1"/>
    <col min="6148" max="6148" width="10.75" style="41" customWidth="1"/>
    <col min="6149" max="6149" width="11.875" style="41" customWidth="1"/>
    <col min="6150" max="6150" width="10" style="41" customWidth="1"/>
    <col min="6151" max="6151" width="10.875" style="41" customWidth="1"/>
    <col min="6152" max="6401" width="9" style="41"/>
    <col min="6402" max="6402" width="25.5" style="41" customWidth="1"/>
    <col min="6403" max="6403" width="11.125" style="41" customWidth="1"/>
    <col min="6404" max="6404" width="10.75" style="41" customWidth="1"/>
    <col min="6405" max="6405" width="11.875" style="41" customWidth="1"/>
    <col min="6406" max="6406" width="10" style="41" customWidth="1"/>
    <col min="6407" max="6407" width="10.875" style="41" customWidth="1"/>
    <col min="6408" max="6657" width="9" style="41"/>
    <col min="6658" max="6658" width="25.5" style="41" customWidth="1"/>
    <col min="6659" max="6659" width="11.125" style="41" customWidth="1"/>
    <col min="6660" max="6660" width="10.75" style="41" customWidth="1"/>
    <col min="6661" max="6661" width="11.875" style="41" customWidth="1"/>
    <col min="6662" max="6662" width="10" style="41" customWidth="1"/>
    <col min="6663" max="6663" width="10.875" style="41" customWidth="1"/>
    <col min="6664" max="6913" width="9" style="41"/>
    <col min="6914" max="6914" width="25.5" style="41" customWidth="1"/>
    <col min="6915" max="6915" width="11.125" style="41" customWidth="1"/>
    <col min="6916" max="6916" width="10.75" style="41" customWidth="1"/>
    <col min="6917" max="6917" width="11.875" style="41" customWidth="1"/>
    <col min="6918" max="6918" width="10" style="41" customWidth="1"/>
    <col min="6919" max="6919" width="10.875" style="41" customWidth="1"/>
    <col min="6920" max="7169" width="9" style="41"/>
    <col min="7170" max="7170" width="25.5" style="41" customWidth="1"/>
    <col min="7171" max="7171" width="11.125" style="41" customWidth="1"/>
    <col min="7172" max="7172" width="10.75" style="41" customWidth="1"/>
    <col min="7173" max="7173" width="11.875" style="41" customWidth="1"/>
    <col min="7174" max="7174" width="10" style="41" customWidth="1"/>
    <col min="7175" max="7175" width="10.875" style="41" customWidth="1"/>
    <col min="7176" max="7425" width="9" style="41"/>
    <col min="7426" max="7426" width="25.5" style="41" customWidth="1"/>
    <col min="7427" max="7427" width="11.125" style="41" customWidth="1"/>
    <col min="7428" max="7428" width="10.75" style="41" customWidth="1"/>
    <col min="7429" max="7429" width="11.875" style="41" customWidth="1"/>
    <col min="7430" max="7430" width="10" style="41" customWidth="1"/>
    <col min="7431" max="7431" width="10.875" style="41" customWidth="1"/>
    <col min="7432" max="7681" width="9" style="41"/>
    <col min="7682" max="7682" width="25.5" style="41" customWidth="1"/>
    <col min="7683" max="7683" width="11.125" style="41" customWidth="1"/>
    <col min="7684" max="7684" width="10.75" style="41" customWidth="1"/>
    <col min="7685" max="7685" width="11.875" style="41" customWidth="1"/>
    <col min="7686" max="7686" width="10" style="41" customWidth="1"/>
    <col min="7687" max="7687" width="10.875" style="41" customWidth="1"/>
    <col min="7688" max="7937" width="9" style="41"/>
    <col min="7938" max="7938" width="25.5" style="41" customWidth="1"/>
    <col min="7939" max="7939" width="11.125" style="41" customWidth="1"/>
    <col min="7940" max="7940" width="10.75" style="41" customWidth="1"/>
    <col min="7941" max="7941" width="11.875" style="41" customWidth="1"/>
    <col min="7942" max="7942" width="10" style="41" customWidth="1"/>
    <col min="7943" max="7943" width="10.875" style="41" customWidth="1"/>
    <col min="7944" max="8193" width="9" style="41"/>
    <col min="8194" max="8194" width="25.5" style="41" customWidth="1"/>
    <col min="8195" max="8195" width="11.125" style="41" customWidth="1"/>
    <col min="8196" max="8196" width="10.75" style="41" customWidth="1"/>
    <col min="8197" max="8197" width="11.875" style="41" customWidth="1"/>
    <col min="8198" max="8198" width="10" style="41" customWidth="1"/>
    <col min="8199" max="8199" width="10.875" style="41" customWidth="1"/>
    <col min="8200" max="8449" width="9" style="41"/>
    <col min="8450" max="8450" width="25.5" style="41" customWidth="1"/>
    <col min="8451" max="8451" width="11.125" style="41" customWidth="1"/>
    <col min="8452" max="8452" width="10.75" style="41" customWidth="1"/>
    <col min="8453" max="8453" width="11.875" style="41" customWidth="1"/>
    <col min="8454" max="8454" width="10" style="41" customWidth="1"/>
    <col min="8455" max="8455" width="10.875" style="41" customWidth="1"/>
    <col min="8456" max="8705" width="9" style="41"/>
    <col min="8706" max="8706" width="25.5" style="41" customWidth="1"/>
    <col min="8707" max="8707" width="11.125" style="41" customWidth="1"/>
    <col min="8708" max="8708" width="10.75" style="41" customWidth="1"/>
    <col min="8709" max="8709" width="11.875" style="41" customWidth="1"/>
    <col min="8710" max="8710" width="10" style="41" customWidth="1"/>
    <col min="8711" max="8711" width="10.875" style="41" customWidth="1"/>
    <col min="8712" max="8961" width="9" style="41"/>
    <col min="8962" max="8962" width="25.5" style="41" customWidth="1"/>
    <col min="8963" max="8963" width="11.125" style="41" customWidth="1"/>
    <col min="8964" max="8964" width="10.75" style="41" customWidth="1"/>
    <col min="8965" max="8965" width="11.875" style="41" customWidth="1"/>
    <col min="8966" max="8966" width="10" style="41" customWidth="1"/>
    <col min="8967" max="8967" width="10.875" style="41" customWidth="1"/>
    <col min="8968" max="9217" width="9" style="41"/>
    <col min="9218" max="9218" width="25.5" style="41" customWidth="1"/>
    <col min="9219" max="9219" width="11.125" style="41" customWidth="1"/>
    <col min="9220" max="9220" width="10.75" style="41" customWidth="1"/>
    <col min="9221" max="9221" width="11.875" style="41" customWidth="1"/>
    <col min="9222" max="9222" width="10" style="41" customWidth="1"/>
    <col min="9223" max="9223" width="10.875" style="41" customWidth="1"/>
    <col min="9224" max="9473" width="9" style="41"/>
    <col min="9474" max="9474" width="25.5" style="41" customWidth="1"/>
    <col min="9475" max="9475" width="11.125" style="41" customWidth="1"/>
    <col min="9476" max="9476" width="10.75" style="41" customWidth="1"/>
    <col min="9477" max="9477" width="11.875" style="41" customWidth="1"/>
    <col min="9478" max="9478" width="10" style="41" customWidth="1"/>
    <col min="9479" max="9479" width="10.875" style="41" customWidth="1"/>
    <col min="9480" max="9729" width="9" style="41"/>
    <col min="9730" max="9730" width="25.5" style="41" customWidth="1"/>
    <col min="9731" max="9731" width="11.125" style="41" customWidth="1"/>
    <col min="9732" max="9732" width="10.75" style="41" customWidth="1"/>
    <col min="9733" max="9733" width="11.875" style="41" customWidth="1"/>
    <col min="9734" max="9734" width="10" style="41" customWidth="1"/>
    <col min="9735" max="9735" width="10.875" style="41" customWidth="1"/>
    <col min="9736" max="9985" width="9" style="41"/>
    <col min="9986" max="9986" width="25.5" style="41" customWidth="1"/>
    <col min="9987" max="9987" width="11.125" style="41" customWidth="1"/>
    <col min="9988" max="9988" width="10.75" style="41" customWidth="1"/>
    <col min="9989" max="9989" width="11.875" style="41" customWidth="1"/>
    <col min="9990" max="9990" width="10" style="41" customWidth="1"/>
    <col min="9991" max="9991" width="10.875" style="41" customWidth="1"/>
    <col min="9992" max="10241" width="9" style="41"/>
    <col min="10242" max="10242" width="25.5" style="41" customWidth="1"/>
    <col min="10243" max="10243" width="11.125" style="41" customWidth="1"/>
    <col min="10244" max="10244" width="10.75" style="41" customWidth="1"/>
    <col min="10245" max="10245" width="11.875" style="41" customWidth="1"/>
    <col min="10246" max="10246" width="10" style="41" customWidth="1"/>
    <col min="10247" max="10247" width="10.875" style="41" customWidth="1"/>
    <col min="10248" max="10497" width="9" style="41"/>
    <col min="10498" max="10498" width="25.5" style="41" customWidth="1"/>
    <col min="10499" max="10499" width="11.125" style="41" customWidth="1"/>
    <col min="10500" max="10500" width="10.75" style="41" customWidth="1"/>
    <col min="10501" max="10501" width="11.875" style="41" customWidth="1"/>
    <col min="10502" max="10502" width="10" style="41" customWidth="1"/>
    <col min="10503" max="10503" width="10.875" style="41" customWidth="1"/>
    <col min="10504" max="10753" width="9" style="41"/>
    <col min="10754" max="10754" width="25.5" style="41" customWidth="1"/>
    <col min="10755" max="10755" width="11.125" style="41" customWidth="1"/>
    <col min="10756" max="10756" width="10.75" style="41" customWidth="1"/>
    <col min="10757" max="10757" width="11.875" style="41" customWidth="1"/>
    <col min="10758" max="10758" width="10" style="41" customWidth="1"/>
    <col min="10759" max="10759" width="10.875" style="41" customWidth="1"/>
    <col min="10760" max="11009" width="9" style="41"/>
    <col min="11010" max="11010" width="25.5" style="41" customWidth="1"/>
    <col min="11011" max="11011" width="11.125" style="41" customWidth="1"/>
    <col min="11012" max="11012" width="10.75" style="41" customWidth="1"/>
    <col min="11013" max="11013" width="11.875" style="41" customWidth="1"/>
    <col min="11014" max="11014" width="10" style="41" customWidth="1"/>
    <col min="11015" max="11015" width="10.875" style="41" customWidth="1"/>
    <col min="11016" max="11265" width="9" style="41"/>
    <col min="11266" max="11266" width="25.5" style="41" customWidth="1"/>
    <col min="11267" max="11267" width="11.125" style="41" customWidth="1"/>
    <col min="11268" max="11268" width="10.75" style="41" customWidth="1"/>
    <col min="11269" max="11269" width="11.875" style="41" customWidth="1"/>
    <col min="11270" max="11270" width="10" style="41" customWidth="1"/>
    <col min="11271" max="11271" width="10.875" style="41" customWidth="1"/>
    <col min="11272" max="11521" width="9" style="41"/>
    <col min="11522" max="11522" width="25.5" style="41" customWidth="1"/>
    <col min="11523" max="11523" width="11.125" style="41" customWidth="1"/>
    <col min="11524" max="11524" width="10.75" style="41" customWidth="1"/>
    <col min="11525" max="11525" width="11.875" style="41" customWidth="1"/>
    <col min="11526" max="11526" width="10" style="41" customWidth="1"/>
    <col min="11527" max="11527" width="10.875" style="41" customWidth="1"/>
    <col min="11528" max="11777" width="9" style="41"/>
    <col min="11778" max="11778" width="25.5" style="41" customWidth="1"/>
    <col min="11779" max="11779" width="11.125" style="41" customWidth="1"/>
    <col min="11780" max="11780" width="10.75" style="41" customWidth="1"/>
    <col min="11781" max="11781" width="11.875" style="41" customWidth="1"/>
    <col min="11782" max="11782" width="10" style="41" customWidth="1"/>
    <col min="11783" max="11783" width="10.875" style="41" customWidth="1"/>
    <col min="11784" max="12033" width="9" style="41"/>
    <col min="12034" max="12034" width="25.5" style="41" customWidth="1"/>
    <col min="12035" max="12035" width="11.125" style="41" customWidth="1"/>
    <col min="12036" max="12036" width="10.75" style="41" customWidth="1"/>
    <col min="12037" max="12037" width="11.875" style="41" customWidth="1"/>
    <col min="12038" max="12038" width="10" style="41" customWidth="1"/>
    <col min="12039" max="12039" width="10.875" style="41" customWidth="1"/>
    <col min="12040" max="12289" width="9" style="41"/>
    <col min="12290" max="12290" width="25.5" style="41" customWidth="1"/>
    <col min="12291" max="12291" width="11.125" style="41" customWidth="1"/>
    <col min="12292" max="12292" width="10.75" style="41" customWidth="1"/>
    <col min="12293" max="12293" width="11.875" style="41" customWidth="1"/>
    <col min="12294" max="12294" width="10" style="41" customWidth="1"/>
    <col min="12295" max="12295" width="10.875" style="41" customWidth="1"/>
    <col min="12296" max="12545" width="9" style="41"/>
    <col min="12546" max="12546" width="25.5" style="41" customWidth="1"/>
    <col min="12547" max="12547" width="11.125" style="41" customWidth="1"/>
    <col min="12548" max="12548" width="10.75" style="41" customWidth="1"/>
    <col min="12549" max="12549" width="11.875" style="41" customWidth="1"/>
    <col min="12550" max="12550" width="10" style="41" customWidth="1"/>
    <col min="12551" max="12551" width="10.875" style="41" customWidth="1"/>
    <col min="12552" max="12801" width="9" style="41"/>
    <col min="12802" max="12802" width="25.5" style="41" customWidth="1"/>
    <col min="12803" max="12803" width="11.125" style="41" customWidth="1"/>
    <col min="12804" max="12804" width="10.75" style="41" customWidth="1"/>
    <col min="12805" max="12805" width="11.875" style="41" customWidth="1"/>
    <col min="12806" max="12806" width="10" style="41" customWidth="1"/>
    <col min="12807" max="12807" width="10.875" style="41" customWidth="1"/>
    <col min="12808" max="13057" width="9" style="41"/>
    <col min="13058" max="13058" width="25.5" style="41" customWidth="1"/>
    <col min="13059" max="13059" width="11.125" style="41" customWidth="1"/>
    <col min="13060" max="13060" width="10.75" style="41" customWidth="1"/>
    <col min="13061" max="13061" width="11.875" style="41" customWidth="1"/>
    <col min="13062" max="13062" width="10" style="41" customWidth="1"/>
    <col min="13063" max="13063" width="10.875" style="41" customWidth="1"/>
    <col min="13064" max="13313" width="9" style="41"/>
    <col min="13314" max="13314" width="25.5" style="41" customWidth="1"/>
    <col min="13315" max="13315" width="11.125" style="41" customWidth="1"/>
    <col min="13316" max="13316" width="10.75" style="41" customWidth="1"/>
    <col min="13317" max="13317" width="11.875" style="41" customWidth="1"/>
    <col min="13318" max="13318" width="10" style="41" customWidth="1"/>
    <col min="13319" max="13319" width="10.875" style="41" customWidth="1"/>
    <col min="13320" max="13569" width="9" style="41"/>
    <col min="13570" max="13570" width="25.5" style="41" customWidth="1"/>
    <col min="13571" max="13571" width="11.125" style="41" customWidth="1"/>
    <col min="13572" max="13572" width="10.75" style="41" customWidth="1"/>
    <col min="13573" max="13573" width="11.875" style="41" customWidth="1"/>
    <col min="13574" max="13574" width="10" style="41" customWidth="1"/>
    <col min="13575" max="13575" width="10.875" style="41" customWidth="1"/>
    <col min="13576" max="13825" width="9" style="41"/>
    <col min="13826" max="13826" width="25.5" style="41" customWidth="1"/>
    <col min="13827" max="13827" width="11.125" style="41" customWidth="1"/>
    <col min="13828" max="13828" width="10.75" style="41" customWidth="1"/>
    <col min="13829" max="13829" width="11.875" style="41" customWidth="1"/>
    <col min="13830" max="13830" width="10" style="41" customWidth="1"/>
    <col min="13831" max="13831" width="10.875" style="41" customWidth="1"/>
    <col min="13832" max="14081" width="9" style="41"/>
    <col min="14082" max="14082" width="25.5" style="41" customWidth="1"/>
    <col min="14083" max="14083" width="11.125" style="41" customWidth="1"/>
    <col min="14084" max="14084" width="10.75" style="41" customWidth="1"/>
    <col min="14085" max="14085" width="11.875" style="41" customWidth="1"/>
    <col min="14086" max="14086" width="10" style="41" customWidth="1"/>
    <col min="14087" max="14087" width="10.875" style="41" customWidth="1"/>
    <col min="14088" max="14337" width="9" style="41"/>
    <col min="14338" max="14338" width="25.5" style="41" customWidth="1"/>
    <col min="14339" max="14339" width="11.125" style="41" customWidth="1"/>
    <col min="14340" max="14340" width="10.75" style="41" customWidth="1"/>
    <col min="14341" max="14341" width="11.875" style="41" customWidth="1"/>
    <col min="14342" max="14342" width="10" style="41" customWidth="1"/>
    <col min="14343" max="14343" width="10.875" style="41" customWidth="1"/>
    <col min="14344" max="14593" width="9" style="41"/>
    <col min="14594" max="14594" width="25.5" style="41" customWidth="1"/>
    <col min="14595" max="14595" width="11.125" style="41" customWidth="1"/>
    <col min="14596" max="14596" width="10.75" style="41" customWidth="1"/>
    <col min="14597" max="14597" width="11.875" style="41" customWidth="1"/>
    <col min="14598" max="14598" width="10" style="41" customWidth="1"/>
    <col min="14599" max="14599" width="10.875" style="41" customWidth="1"/>
    <col min="14600" max="14849" width="9" style="41"/>
    <col min="14850" max="14850" width="25.5" style="41" customWidth="1"/>
    <col min="14851" max="14851" width="11.125" style="41" customWidth="1"/>
    <col min="14852" max="14852" width="10.75" style="41" customWidth="1"/>
    <col min="14853" max="14853" width="11.875" style="41" customWidth="1"/>
    <col min="14854" max="14854" width="10" style="41" customWidth="1"/>
    <col min="14855" max="14855" width="10.875" style="41" customWidth="1"/>
    <col min="14856" max="15105" width="9" style="41"/>
    <col min="15106" max="15106" width="25.5" style="41" customWidth="1"/>
    <col min="15107" max="15107" width="11.125" style="41" customWidth="1"/>
    <col min="15108" max="15108" width="10.75" style="41" customWidth="1"/>
    <col min="15109" max="15109" width="11.875" style="41" customWidth="1"/>
    <col min="15110" max="15110" width="10" style="41" customWidth="1"/>
    <col min="15111" max="15111" width="10.875" style="41" customWidth="1"/>
    <col min="15112" max="15361" width="9" style="41"/>
    <col min="15362" max="15362" width="25.5" style="41" customWidth="1"/>
    <col min="15363" max="15363" width="11.125" style="41" customWidth="1"/>
    <col min="15364" max="15364" width="10.75" style="41" customWidth="1"/>
    <col min="15365" max="15365" width="11.875" style="41" customWidth="1"/>
    <col min="15366" max="15366" width="10" style="41" customWidth="1"/>
    <col min="15367" max="15367" width="10.875" style="41" customWidth="1"/>
    <col min="15368" max="15617" width="9" style="41"/>
    <col min="15618" max="15618" width="25.5" style="41" customWidth="1"/>
    <col min="15619" max="15619" width="11.125" style="41" customWidth="1"/>
    <col min="15620" max="15620" width="10.75" style="41" customWidth="1"/>
    <col min="15621" max="15621" width="11.875" style="41" customWidth="1"/>
    <col min="15622" max="15622" width="10" style="41" customWidth="1"/>
    <col min="15623" max="15623" width="10.875" style="41" customWidth="1"/>
    <col min="15624" max="15873" width="9" style="41"/>
    <col min="15874" max="15874" width="25.5" style="41" customWidth="1"/>
    <col min="15875" max="15875" width="11.125" style="41" customWidth="1"/>
    <col min="15876" max="15876" width="10.75" style="41" customWidth="1"/>
    <col min="15877" max="15877" width="11.875" style="41" customWidth="1"/>
    <col min="15878" max="15878" width="10" style="41" customWidth="1"/>
    <col min="15879" max="15879" width="10.875" style="41" customWidth="1"/>
    <col min="15880" max="16129" width="9" style="41"/>
    <col min="16130" max="16130" width="25.5" style="41" customWidth="1"/>
    <col min="16131" max="16131" width="11.125" style="41" customWidth="1"/>
    <col min="16132" max="16132" width="10.75" style="41" customWidth="1"/>
    <col min="16133" max="16133" width="11.875" style="41" customWidth="1"/>
    <col min="16134" max="16134" width="10" style="41" customWidth="1"/>
    <col min="16135" max="16135" width="10.875" style="41" customWidth="1"/>
    <col min="16136" max="16384" width="9" style="41"/>
  </cols>
  <sheetData>
    <row r="1" spans="1:8" ht="23.25" customHeight="1">
      <c r="A1" s="169" t="s">
        <v>589</v>
      </c>
      <c r="B1" s="169"/>
      <c r="C1" s="169"/>
      <c r="D1" s="169"/>
      <c r="E1" s="169"/>
      <c r="F1" s="169"/>
      <c r="G1" s="169"/>
    </row>
    <row r="2" spans="1:8" ht="23.25" customHeight="1">
      <c r="A2" s="42"/>
      <c r="B2" s="43"/>
      <c r="C2" s="43"/>
      <c r="E2" s="43"/>
      <c r="F2" s="43"/>
      <c r="G2" s="44" t="s">
        <v>15</v>
      </c>
    </row>
    <row r="3" spans="1:8" ht="41.25" customHeight="1">
      <c r="A3" s="45" t="s">
        <v>112</v>
      </c>
      <c r="B3" s="46" t="s">
        <v>113</v>
      </c>
      <c r="C3" s="46" t="s">
        <v>114</v>
      </c>
      <c r="D3" s="46" t="s">
        <v>115</v>
      </c>
      <c r="E3" s="46" t="s">
        <v>116</v>
      </c>
      <c r="F3" s="47" t="s">
        <v>117</v>
      </c>
      <c r="G3" s="45" t="s">
        <v>118</v>
      </c>
    </row>
    <row r="4" spans="1:8" ht="27.95" customHeight="1">
      <c r="A4" s="48" t="s">
        <v>119</v>
      </c>
      <c r="B4" s="49">
        <f>SUM(B5:B6,B9)</f>
        <v>385604.47</v>
      </c>
      <c r="C4" s="49">
        <f>SUM(C5:C6,C9)</f>
        <v>385604.47</v>
      </c>
      <c r="D4" s="49">
        <f>B4-C4</f>
        <v>0</v>
      </c>
      <c r="E4" s="49">
        <f>SUM(E5:E6,E9)</f>
        <v>1001817.27</v>
      </c>
      <c r="F4" s="50">
        <f>B4-E4</f>
        <v>-616212.80000000005</v>
      </c>
      <c r="G4" s="51"/>
      <c r="H4" s="52"/>
    </row>
    <row r="5" spans="1:8" ht="27.95" customHeight="1">
      <c r="A5" s="48" t="s">
        <v>120</v>
      </c>
      <c r="B5" s="49"/>
      <c r="C5" s="49"/>
      <c r="D5" s="49"/>
      <c r="E5" s="49"/>
      <c r="F5" s="50"/>
      <c r="G5" s="51"/>
      <c r="H5" s="52"/>
    </row>
    <row r="6" spans="1:8" ht="27.95" customHeight="1">
      <c r="A6" s="48" t="s">
        <v>121</v>
      </c>
      <c r="B6" s="49">
        <f>B7+B8</f>
        <v>147328.85</v>
      </c>
      <c r="C6" s="49">
        <f>C7+C8</f>
        <v>147328.85</v>
      </c>
      <c r="D6" s="49">
        <f t="shared" ref="D6" si="0">B6-C6</f>
        <v>0</v>
      </c>
      <c r="E6" s="49">
        <f>E7+E8</f>
        <v>649957.27</v>
      </c>
      <c r="F6" s="50">
        <f t="shared" ref="F6:F9" si="1">B6-E6</f>
        <v>-502628.42</v>
      </c>
      <c r="G6" s="51"/>
      <c r="H6" s="52"/>
    </row>
    <row r="7" spans="1:8" ht="42.75" customHeight="1">
      <c r="A7" s="48" t="s">
        <v>122</v>
      </c>
      <c r="B7" s="53"/>
      <c r="C7" s="53"/>
      <c r="D7" s="49"/>
      <c r="E7" s="53">
        <v>269140.71000000002</v>
      </c>
      <c r="F7" s="50">
        <f t="shared" si="1"/>
        <v>-269140.71000000002</v>
      </c>
      <c r="G7" s="54" t="s">
        <v>123</v>
      </c>
      <c r="H7" s="52"/>
    </row>
    <row r="8" spans="1:8" ht="27.95" customHeight="1">
      <c r="A8" s="48" t="s">
        <v>124</v>
      </c>
      <c r="B8" s="53">
        <v>147328.85</v>
      </c>
      <c r="C8" s="53">
        <v>147328.85</v>
      </c>
      <c r="D8" s="49"/>
      <c r="E8" s="53">
        <v>380816.56</v>
      </c>
      <c r="F8" s="50">
        <f t="shared" si="1"/>
        <v>-233487.71</v>
      </c>
      <c r="G8" s="51"/>
      <c r="H8" s="52"/>
    </row>
    <row r="9" spans="1:8" ht="27.95" customHeight="1">
      <c r="A9" s="48" t="s">
        <v>125</v>
      </c>
      <c r="B9" s="53">
        <v>238275.62</v>
      </c>
      <c r="C9" s="53">
        <v>238275.62</v>
      </c>
      <c r="D9" s="49"/>
      <c r="E9" s="53">
        <v>351860</v>
      </c>
      <c r="F9" s="50">
        <f t="shared" si="1"/>
        <v>-113584.38</v>
      </c>
      <c r="G9" s="51"/>
      <c r="H9" s="52"/>
    </row>
    <row r="17" spans="11:17">
      <c r="K17" s="44"/>
      <c r="Q17" s="44"/>
    </row>
    <row r="18" spans="11:17">
      <c r="K18" s="44"/>
      <c r="N18" s="44"/>
      <c r="P18" s="44"/>
      <c r="Q18" s="44"/>
    </row>
    <row r="19" spans="11:17">
      <c r="K19" s="44"/>
    </row>
  </sheetData>
  <mergeCells count="1">
    <mergeCell ref="A1:G1"/>
  </mergeCells>
  <phoneticPr fontId="4" type="noConversion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>
    <oddFooter>&amp;C第 &amp;P+6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workbookViewId="0">
      <selection activeCell="D15" sqref="D15"/>
    </sheetView>
  </sheetViews>
  <sheetFormatPr defaultColWidth="9" defaultRowHeight="13.5"/>
  <cols>
    <col min="1" max="1" width="57" customWidth="1"/>
    <col min="2" max="2" width="20.125" customWidth="1"/>
    <col min="3" max="3" width="19.5" customWidth="1"/>
    <col min="6" max="6" width="19.5" customWidth="1"/>
  </cols>
  <sheetData>
    <row r="1" spans="1:6" ht="24">
      <c r="A1" s="170" t="s">
        <v>126</v>
      </c>
      <c r="B1" s="170"/>
    </row>
    <row r="2" spans="1:6" ht="21" customHeight="1">
      <c r="A2" s="31"/>
      <c r="B2" s="39" t="s">
        <v>15</v>
      </c>
    </row>
    <row r="3" spans="1:6" s="38" customFormat="1" ht="20.100000000000001" customHeight="1">
      <c r="A3" s="130" t="s">
        <v>127</v>
      </c>
      <c r="B3" s="130" t="s">
        <v>128</v>
      </c>
    </row>
    <row r="4" spans="1:6" s="38" customFormat="1" ht="20.100000000000001" customHeight="1">
      <c r="A4" s="131" t="s">
        <v>129</v>
      </c>
      <c r="B4" s="132">
        <f>B5+B40+B43+B51+B60+B93+B105+B110+B124+B152+B155+B158+B164</f>
        <v>123146539.90000001</v>
      </c>
      <c r="C4" s="40"/>
    </row>
    <row r="5" spans="1:6" s="38" customFormat="1" ht="18" customHeight="1">
      <c r="A5" s="133" t="s">
        <v>28</v>
      </c>
      <c r="B5" s="134">
        <v>17862381.210000001</v>
      </c>
    </row>
    <row r="6" spans="1:6" s="38" customFormat="1" ht="18" customHeight="1">
      <c r="A6" s="133" t="s">
        <v>130</v>
      </c>
      <c r="B6" s="135">
        <v>893116.4</v>
      </c>
      <c r="F6" s="40"/>
    </row>
    <row r="7" spans="1:6" s="38" customFormat="1" ht="15.75" customHeight="1">
      <c r="A7" s="136" t="s">
        <v>131</v>
      </c>
      <c r="B7" s="137">
        <v>399285.3</v>
      </c>
    </row>
    <row r="8" spans="1:6" s="38" customFormat="1" ht="16.5" customHeight="1">
      <c r="A8" s="136" t="s">
        <v>132</v>
      </c>
      <c r="B8" s="137">
        <v>57645</v>
      </c>
    </row>
    <row r="9" spans="1:6" s="38" customFormat="1" ht="16.5" customHeight="1">
      <c r="A9" s="136" t="s">
        <v>133</v>
      </c>
      <c r="B9" s="137">
        <v>119400</v>
      </c>
    </row>
    <row r="10" spans="1:6" s="38" customFormat="1" ht="15" customHeight="1">
      <c r="A10" s="136" t="s">
        <v>134</v>
      </c>
      <c r="B10" s="137">
        <v>50046.1</v>
      </c>
    </row>
    <row r="11" spans="1:6" s="38" customFormat="1" ht="14.25" customHeight="1">
      <c r="A11" s="136" t="s">
        <v>135</v>
      </c>
      <c r="B11" s="137">
        <v>266740</v>
      </c>
    </row>
    <row r="12" spans="1:6">
      <c r="A12" s="133" t="s">
        <v>136</v>
      </c>
      <c r="B12" s="135">
        <v>16718</v>
      </c>
    </row>
    <row r="13" spans="1:6">
      <c r="A13" s="136" t="s">
        <v>137</v>
      </c>
      <c r="B13" s="137">
        <v>16718</v>
      </c>
    </row>
    <row r="14" spans="1:6">
      <c r="A14" s="133" t="s">
        <v>138</v>
      </c>
      <c r="B14" s="134">
        <v>11756991.300000001</v>
      </c>
    </row>
    <row r="15" spans="1:6">
      <c r="A15" s="136" t="s">
        <v>131</v>
      </c>
      <c r="B15" s="137">
        <v>8834265.4000000004</v>
      </c>
    </row>
    <row r="16" spans="1:6">
      <c r="A16" s="136" t="s">
        <v>139</v>
      </c>
      <c r="B16" s="137">
        <v>2918075.9</v>
      </c>
    </row>
    <row r="17" spans="1:2">
      <c r="A17" s="136" t="s">
        <v>140</v>
      </c>
      <c r="B17" s="137">
        <v>4650</v>
      </c>
    </row>
    <row r="18" spans="1:2">
      <c r="A18" s="133" t="s">
        <v>141</v>
      </c>
      <c r="B18" s="135">
        <v>31200</v>
      </c>
    </row>
    <row r="19" spans="1:2">
      <c r="A19" s="136" t="s">
        <v>142</v>
      </c>
      <c r="B19" s="137">
        <v>31200</v>
      </c>
    </row>
    <row r="20" spans="1:2">
      <c r="A20" s="133" t="s">
        <v>143</v>
      </c>
      <c r="B20" s="138">
        <v>1436803.56</v>
      </c>
    </row>
    <row r="21" spans="1:2">
      <c r="A21" s="136" t="s">
        <v>131</v>
      </c>
      <c r="B21" s="137">
        <v>1378628.46</v>
      </c>
    </row>
    <row r="22" spans="1:2">
      <c r="A22" s="136" t="s">
        <v>139</v>
      </c>
      <c r="B22" s="137">
        <v>58175.1</v>
      </c>
    </row>
    <row r="23" spans="1:2">
      <c r="A23" s="133" t="s">
        <v>144</v>
      </c>
      <c r="B23" s="135">
        <v>427949</v>
      </c>
    </row>
    <row r="24" spans="1:2">
      <c r="A24" s="136" t="s">
        <v>131</v>
      </c>
      <c r="B24" s="137">
        <v>209815</v>
      </c>
    </row>
    <row r="25" spans="1:2">
      <c r="A25" s="136" t="s">
        <v>139</v>
      </c>
      <c r="B25" s="137">
        <v>218134</v>
      </c>
    </row>
    <row r="26" spans="1:2">
      <c r="A26" s="133" t="s">
        <v>145</v>
      </c>
      <c r="B26" s="135">
        <v>831606.1</v>
      </c>
    </row>
    <row r="27" spans="1:2">
      <c r="A27" s="136" t="s">
        <v>146</v>
      </c>
      <c r="B27" s="137">
        <v>831606.1</v>
      </c>
    </row>
    <row r="28" spans="1:2">
      <c r="A28" s="133" t="s">
        <v>147</v>
      </c>
      <c r="B28" s="138">
        <v>1013738.31</v>
      </c>
    </row>
    <row r="29" spans="1:2">
      <c r="A29" s="136" t="s">
        <v>131</v>
      </c>
      <c r="B29" s="137">
        <v>983255.31</v>
      </c>
    </row>
    <row r="30" spans="1:2">
      <c r="A30" s="136" t="s">
        <v>139</v>
      </c>
      <c r="B30" s="137">
        <v>30483</v>
      </c>
    </row>
    <row r="31" spans="1:2">
      <c r="A31" s="133" t="s">
        <v>148</v>
      </c>
      <c r="B31" s="135">
        <v>159080</v>
      </c>
    </row>
    <row r="32" spans="1:2">
      <c r="A32" s="136" t="s">
        <v>149</v>
      </c>
      <c r="B32" s="137">
        <v>159080</v>
      </c>
    </row>
    <row r="33" spans="1:2">
      <c r="A33" s="133" t="s">
        <v>150</v>
      </c>
      <c r="B33" s="135">
        <v>269354</v>
      </c>
    </row>
    <row r="34" spans="1:2">
      <c r="A34" s="136" t="s">
        <v>151</v>
      </c>
      <c r="B34" s="137">
        <v>269354</v>
      </c>
    </row>
    <row r="35" spans="1:2">
      <c r="A35" s="133" t="s">
        <v>152</v>
      </c>
      <c r="B35" s="135">
        <v>60816</v>
      </c>
    </row>
    <row r="36" spans="1:2">
      <c r="A36" s="136" t="s">
        <v>153</v>
      </c>
      <c r="B36" s="137">
        <v>60816</v>
      </c>
    </row>
    <row r="37" spans="1:2">
      <c r="A37" s="133" t="s">
        <v>154</v>
      </c>
      <c r="B37" s="135">
        <v>965008.54</v>
      </c>
    </row>
    <row r="38" spans="1:2">
      <c r="A38" s="136" t="s">
        <v>131</v>
      </c>
      <c r="B38" s="137">
        <v>889008.54</v>
      </c>
    </row>
    <row r="39" spans="1:2">
      <c r="A39" s="136" t="s">
        <v>139</v>
      </c>
      <c r="B39" s="137">
        <v>76000</v>
      </c>
    </row>
    <row r="40" spans="1:2">
      <c r="A40" s="133" t="s">
        <v>30</v>
      </c>
      <c r="B40" s="135">
        <v>20000</v>
      </c>
    </row>
    <row r="41" spans="1:2">
      <c r="A41" s="133" t="s">
        <v>155</v>
      </c>
      <c r="B41" s="135">
        <v>20000</v>
      </c>
    </row>
    <row r="42" spans="1:2">
      <c r="A42" s="136" t="s">
        <v>156</v>
      </c>
      <c r="B42" s="137">
        <v>20000</v>
      </c>
    </row>
    <row r="43" spans="1:2">
      <c r="A43" s="133" t="s">
        <v>32</v>
      </c>
      <c r="B43" s="138">
        <v>6116445.29</v>
      </c>
    </row>
    <row r="44" spans="1:2">
      <c r="A44" s="133" t="s">
        <v>157</v>
      </c>
      <c r="B44" s="135">
        <v>615981.80000000005</v>
      </c>
    </row>
    <row r="45" spans="1:2">
      <c r="A45" s="136" t="s">
        <v>131</v>
      </c>
      <c r="B45" s="137">
        <v>411981.8</v>
      </c>
    </row>
    <row r="46" spans="1:2">
      <c r="A46" s="136" t="s">
        <v>158</v>
      </c>
      <c r="B46" s="137">
        <v>134000</v>
      </c>
    </row>
    <row r="47" spans="1:2">
      <c r="A47" s="136" t="s">
        <v>159</v>
      </c>
      <c r="B47" s="137">
        <v>20000</v>
      </c>
    </row>
    <row r="48" spans="1:2">
      <c r="A48" s="136" t="s">
        <v>160</v>
      </c>
      <c r="B48" s="137">
        <v>50000</v>
      </c>
    </row>
    <row r="49" spans="1:2">
      <c r="A49" s="133" t="s">
        <v>161</v>
      </c>
      <c r="B49" s="138">
        <v>5500463.4900000002</v>
      </c>
    </row>
    <row r="50" spans="1:2">
      <c r="A50" s="136" t="s">
        <v>162</v>
      </c>
      <c r="B50" s="137">
        <v>5500463.4900000002</v>
      </c>
    </row>
    <row r="51" spans="1:2">
      <c r="A51" s="133" t="s">
        <v>77</v>
      </c>
      <c r="B51" s="138">
        <v>1715284.47</v>
      </c>
    </row>
    <row r="52" spans="1:2">
      <c r="A52" s="133" t="s">
        <v>163</v>
      </c>
      <c r="B52" s="138">
        <v>1571966.05</v>
      </c>
    </row>
    <row r="53" spans="1:2">
      <c r="A53" s="136" t="s">
        <v>164</v>
      </c>
      <c r="B53" s="137">
        <v>1483352.05</v>
      </c>
    </row>
    <row r="54" spans="1:2">
      <c r="A54" s="136" t="s">
        <v>165</v>
      </c>
      <c r="B54" s="137">
        <v>88614</v>
      </c>
    </row>
    <row r="55" spans="1:2">
      <c r="A55" s="133" t="s">
        <v>166</v>
      </c>
      <c r="B55" s="135">
        <v>10000</v>
      </c>
    </row>
    <row r="56" spans="1:2">
      <c r="A56" s="136" t="s">
        <v>167</v>
      </c>
      <c r="B56" s="137">
        <v>10000</v>
      </c>
    </row>
    <row r="57" spans="1:2">
      <c r="A57" s="133" t="s">
        <v>168</v>
      </c>
      <c r="B57" s="135">
        <v>133318.42000000001</v>
      </c>
    </row>
    <row r="58" spans="1:2">
      <c r="A58" s="136" t="s">
        <v>169</v>
      </c>
      <c r="B58" s="137">
        <v>83318.42</v>
      </c>
    </row>
    <row r="59" spans="1:2">
      <c r="A59" s="136" t="s">
        <v>170</v>
      </c>
      <c r="B59" s="137">
        <v>50000</v>
      </c>
    </row>
    <row r="60" spans="1:2">
      <c r="A60" s="133" t="s">
        <v>40</v>
      </c>
      <c r="B60" s="134">
        <v>29127778.739999998</v>
      </c>
    </row>
    <row r="61" spans="1:2">
      <c r="A61" s="139" t="s">
        <v>171</v>
      </c>
      <c r="B61" s="138">
        <v>1406987.62</v>
      </c>
    </row>
    <row r="62" spans="1:2">
      <c r="A62" s="136" t="s">
        <v>172</v>
      </c>
      <c r="B62" s="137">
        <v>1406987.62</v>
      </c>
    </row>
    <row r="63" spans="1:2">
      <c r="A63" s="133" t="s">
        <v>173</v>
      </c>
      <c r="B63" s="138">
        <v>8396030.4199999999</v>
      </c>
    </row>
    <row r="64" spans="1:2">
      <c r="A64" s="136" t="s">
        <v>131</v>
      </c>
      <c r="B64" s="137">
        <v>549118.87</v>
      </c>
    </row>
    <row r="65" spans="1:2">
      <c r="A65" s="136" t="s">
        <v>139</v>
      </c>
      <c r="B65" s="137">
        <v>2251288.75</v>
      </c>
    </row>
    <row r="66" spans="1:2">
      <c r="A66" s="136" t="s">
        <v>174</v>
      </c>
      <c r="B66" s="137">
        <v>5451622.7999999998</v>
      </c>
    </row>
    <row r="67" spans="1:2">
      <c r="A67" s="136" t="s">
        <v>175</v>
      </c>
      <c r="B67" s="137">
        <v>144000</v>
      </c>
    </row>
    <row r="68" spans="1:2">
      <c r="A68" s="140" t="s">
        <v>176</v>
      </c>
      <c r="B68" s="138">
        <v>5177913.68</v>
      </c>
    </row>
    <row r="69" spans="1:2">
      <c r="A69" s="136" t="s">
        <v>177</v>
      </c>
      <c r="B69" s="137">
        <v>1324481.1200000001</v>
      </c>
    </row>
    <row r="70" spans="1:2">
      <c r="A70" s="136" t="s">
        <v>178</v>
      </c>
      <c r="B70" s="137">
        <v>662240.56000000006</v>
      </c>
    </row>
    <row r="71" spans="1:2">
      <c r="A71" s="136" t="s">
        <v>179</v>
      </c>
      <c r="B71" s="137">
        <v>3191192</v>
      </c>
    </row>
    <row r="72" spans="1:2">
      <c r="A72" s="133" t="s">
        <v>180</v>
      </c>
      <c r="B72" s="138">
        <v>3912825</v>
      </c>
    </row>
    <row r="73" spans="1:2">
      <c r="A73" s="136" t="s">
        <v>181</v>
      </c>
      <c r="B73" s="137">
        <v>3323164</v>
      </c>
    </row>
    <row r="74" spans="1:2">
      <c r="A74" s="136" t="s">
        <v>182</v>
      </c>
      <c r="B74" s="137">
        <v>295061</v>
      </c>
    </row>
    <row r="75" spans="1:2">
      <c r="A75" s="136" t="s">
        <v>183</v>
      </c>
      <c r="B75" s="137">
        <v>294600</v>
      </c>
    </row>
    <row r="76" spans="1:2">
      <c r="A76" s="133" t="s">
        <v>184</v>
      </c>
      <c r="B76" s="135">
        <v>863683</v>
      </c>
    </row>
    <row r="77" spans="1:2">
      <c r="A77" s="136" t="s">
        <v>185</v>
      </c>
      <c r="B77" s="137">
        <v>8158</v>
      </c>
    </row>
    <row r="78" spans="1:2">
      <c r="A78" s="136" t="s">
        <v>186</v>
      </c>
      <c r="B78" s="137">
        <v>855525</v>
      </c>
    </row>
    <row r="79" spans="1:2">
      <c r="A79" s="133" t="s">
        <v>187</v>
      </c>
      <c r="B79" s="135">
        <v>654729.72</v>
      </c>
    </row>
    <row r="80" spans="1:2">
      <c r="A80" s="136" t="s">
        <v>188</v>
      </c>
      <c r="B80" s="137">
        <v>654729.72</v>
      </c>
    </row>
    <row r="81" spans="1:2">
      <c r="A81" s="133" t="s">
        <v>189</v>
      </c>
      <c r="B81" s="138">
        <v>4185960.91</v>
      </c>
    </row>
    <row r="82" spans="1:2">
      <c r="A82" s="136" t="s">
        <v>190</v>
      </c>
      <c r="B82" s="137">
        <v>529476</v>
      </c>
    </row>
    <row r="83" spans="1:2">
      <c r="A83" s="136" t="s">
        <v>191</v>
      </c>
      <c r="B83" s="137">
        <v>3656484.91</v>
      </c>
    </row>
    <row r="84" spans="1:2">
      <c r="A84" s="133" t="s">
        <v>192</v>
      </c>
      <c r="B84" s="135">
        <v>141200</v>
      </c>
    </row>
    <row r="85" spans="1:2">
      <c r="A85" s="136" t="s">
        <v>193</v>
      </c>
      <c r="B85" s="137">
        <v>141200</v>
      </c>
    </row>
    <row r="86" spans="1:2">
      <c r="A86" s="133" t="s">
        <v>194</v>
      </c>
      <c r="B86" s="138">
        <v>3361068.97</v>
      </c>
    </row>
    <row r="87" spans="1:2">
      <c r="A87" s="136" t="s">
        <v>195</v>
      </c>
      <c r="B87" s="137">
        <v>3361068.97</v>
      </c>
    </row>
    <row r="88" spans="1:2">
      <c r="A88" s="133" t="s">
        <v>196</v>
      </c>
      <c r="B88" s="135">
        <v>370000</v>
      </c>
    </row>
    <row r="89" spans="1:2">
      <c r="A89" s="136" t="s">
        <v>197</v>
      </c>
      <c r="B89" s="137">
        <v>370000</v>
      </c>
    </row>
    <row r="90" spans="1:2">
      <c r="A90" s="133" t="s">
        <v>198</v>
      </c>
      <c r="B90" s="135">
        <v>657379.42000000004</v>
      </c>
    </row>
    <row r="91" spans="1:2">
      <c r="A91" s="136" t="s">
        <v>199</v>
      </c>
      <c r="B91" s="137">
        <v>470133.42</v>
      </c>
    </row>
    <row r="92" spans="1:2">
      <c r="A92" s="136" t="s">
        <v>200</v>
      </c>
      <c r="B92" s="137">
        <v>187246</v>
      </c>
    </row>
    <row r="93" spans="1:2">
      <c r="A93" s="133" t="s">
        <v>99</v>
      </c>
      <c r="B93" s="134">
        <v>10503328.300000001</v>
      </c>
    </row>
    <row r="94" spans="1:2">
      <c r="A94" s="133" t="s">
        <v>201</v>
      </c>
      <c r="B94" s="138">
        <v>3279810.61</v>
      </c>
    </row>
    <row r="95" spans="1:2">
      <c r="A95" s="136" t="s">
        <v>202</v>
      </c>
      <c r="B95" s="137">
        <v>3256880</v>
      </c>
    </row>
    <row r="96" spans="1:2">
      <c r="A96" s="136" t="s">
        <v>203</v>
      </c>
      <c r="B96" s="137">
        <v>22930.61</v>
      </c>
    </row>
    <row r="97" spans="1:2">
      <c r="A97" s="133" t="s">
        <v>204</v>
      </c>
      <c r="B97" s="138">
        <v>4437416</v>
      </c>
    </row>
    <row r="98" spans="1:2">
      <c r="A98" s="136" t="s">
        <v>205</v>
      </c>
      <c r="B98" s="137">
        <v>4341216</v>
      </c>
    </row>
    <row r="99" spans="1:2">
      <c r="A99" s="136" t="s">
        <v>206</v>
      </c>
      <c r="B99" s="137">
        <v>96200</v>
      </c>
    </row>
    <row r="100" spans="1:2">
      <c r="A100" s="133" t="s">
        <v>207</v>
      </c>
      <c r="B100" s="138">
        <v>2483226.69</v>
      </c>
    </row>
    <row r="101" spans="1:2">
      <c r="A101" s="136" t="s">
        <v>208</v>
      </c>
      <c r="B101" s="137">
        <v>2022254.69</v>
      </c>
    </row>
    <row r="102" spans="1:2">
      <c r="A102" s="136" t="s">
        <v>209</v>
      </c>
      <c r="B102" s="137">
        <v>460972</v>
      </c>
    </row>
    <row r="103" spans="1:2">
      <c r="A103" s="133" t="s">
        <v>210</v>
      </c>
      <c r="B103" s="135">
        <v>302875</v>
      </c>
    </row>
    <row r="104" spans="1:2">
      <c r="A104" s="136" t="s">
        <v>211</v>
      </c>
      <c r="B104" s="137">
        <v>302875</v>
      </c>
    </row>
    <row r="105" spans="1:2">
      <c r="A105" s="133" t="s">
        <v>44</v>
      </c>
      <c r="B105" s="138">
        <v>2955307.53</v>
      </c>
    </row>
    <row r="106" spans="1:2">
      <c r="A106" s="133" t="s">
        <v>212</v>
      </c>
      <c r="B106" s="135">
        <v>883925.81</v>
      </c>
    </row>
    <row r="107" spans="1:2">
      <c r="A107" s="136" t="s">
        <v>213</v>
      </c>
      <c r="B107" s="137">
        <v>883925.81</v>
      </c>
    </row>
    <row r="108" spans="1:2">
      <c r="A108" s="133" t="s">
        <v>214</v>
      </c>
      <c r="B108" s="138">
        <v>2071381.72</v>
      </c>
    </row>
    <row r="109" spans="1:2">
      <c r="A109" s="136" t="s">
        <v>215</v>
      </c>
      <c r="B109" s="137">
        <v>2071381.72</v>
      </c>
    </row>
    <row r="110" spans="1:2">
      <c r="A110" s="133" t="s">
        <v>46</v>
      </c>
      <c r="B110" s="138">
        <v>8030970.96</v>
      </c>
    </row>
    <row r="111" spans="1:2">
      <c r="A111" s="133" t="s">
        <v>216</v>
      </c>
      <c r="B111" s="138">
        <v>3683156.1</v>
      </c>
    </row>
    <row r="112" spans="1:2">
      <c r="A112" s="136" t="s">
        <v>131</v>
      </c>
      <c r="B112" s="137">
        <v>1280094.7</v>
      </c>
    </row>
    <row r="113" spans="1:2">
      <c r="A113" s="136" t="s">
        <v>139</v>
      </c>
      <c r="B113" s="137">
        <v>570622.71</v>
      </c>
    </row>
    <row r="114" spans="1:2">
      <c r="A114" s="136" t="s">
        <v>217</v>
      </c>
      <c r="B114" s="137">
        <v>776678.69</v>
      </c>
    </row>
    <row r="115" spans="1:2">
      <c r="A115" s="136" t="s">
        <v>218</v>
      </c>
      <c r="B115" s="137">
        <v>1055760</v>
      </c>
    </row>
    <row r="116" spans="1:2">
      <c r="A116" s="133" t="s">
        <v>219</v>
      </c>
      <c r="B116" s="135">
        <v>587383.68999999994</v>
      </c>
    </row>
    <row r="117" spans="1:2">
      <c r="A117" s="136" t="s">
        <v>220</v>
      </c>
      <c r="B117" s="137">
        <v>587383.68999999994</v>
      </c>
    </row>
    <row r="118" spans="1:2">
      <c r="A118" s="133" t="s">
        <v>221</v>
      </c>
      <c r="B118" s="138">
        <v>2596643.59</v>
      </c>
    </row>
    <row r="119" spans="1:2">
      <c r="A119" s="136" t="s">
        <v>222</v>
      </c>
      <c r="B119" s="137">
        <v>2596643.59</v>
      </c>
    </row>
    <row r="120" spans="1:2">
      <c r="A120" s="133" t="s">
        <v>223</v>
      </c>
      <c r="B120" s="138">
        <v>1013787.58</v>
      </c>
    </row>
    <row r="121" spans="1:2">
      <c r="A121" s="136" t="s">
        <v>224</v>
      </c>
      <c r="B121" s="137">
        <v>1013787.58</v>
      </c>
    </row>
    <row r="122" spans="1:2">
      <c r="A122" s="133" t="s">
        <v>225</v>
      </c>
      <c r="B122" s="135">
        <v>150000</v>
      </c>
    </row>
    <row r="123" spans="1:2">
      <c r="A123" s="136" t="s">
        <v>226</v>
      </c>
      <c r="B123" s="137">
        <v>150000</v>
      </c>
    </row>
    <row r="124" spans="1:2">
      <c r="A124" s="133" t="s">
        <v>48</v>
      </c>
      <c r="B124" s="134">
        <v>40663145.549999997</v>
      </c>
    </row>
    <row r="125" spans="1:2">
      <c r="A125" s="133" t="s">
        <v>227</v>
      </c>
      <c r="B125" s="134">
        <v>14314403.630000001</v>
      </c>
    </row>
    <row r="126" spans="1:2">
      <c r="A126" s="136" t="s">
        <v>131</v>
      </c>
      <c r="B126" s="137">
        <v>825876.94</v>
      </c>
    </row>
    <row r="127" spans="1:2">
      <c r="A127" s="136" t="s">
        <v>139</v>
      </c>
      <c r="B127" s="137">
        <v>1788200</v>
      </c>
    </row>
    <row r="128" spans="1:2">
      <c r="A128" s="136" t="s">
        <v>199</v>
      </c>
      <c r="B128" s="137">
        <v>2404199.16</v>
      </c>
    </row>
    <row r="129" spans="1:2">
      <c r="A129" s="136" t="s">
        <v>228</v>
      </c>
      <c r="B129" s="137">
        <v>53900</v>
      </c>
    </row>
    <row r="130" spans="1:2">
      <c r="A130" s="136" t="s">
        <v>229</v>
      </c>
      <c r="B130" s="137">
        <v>839598</v>
      </c>
    </row>
    <row r="131" spans="1:2">
      <c r="A131" s="136" t="s">
        <v>230</v>
      </c>
      <c r="B131" s="137">
        <v>8161729.5300000003</v>
      </c>
    </row>
    <row r="132" spans="1:2">
      <c r="A132" s="136" t="s">
        <v>231</v>
      </c>
      <c r="B132" s="137">
        <v>2900</v>
      </c>
    </row>
    <row r="133" spans="1:2">
      <c r="A133" s="136" t="s">
        <v>232</v>
      </c>
      <c r="B133" s="137">
        <v>238000</v>
      </c>
    </row>
    <row r="134" spans="1:2">
      <c r="A134" s="133" t="s">
        <v>233</v>
      </c>
      <c r="B134" s="138">
        <v>3339912.46</v>
      </c>
    </row>
    <row r="135" spans="1:2">
      <c r="A135" s="136" t="s">
        <v>234</v>
      </c>
      <c r="B135" s="137">
        <v>1170893.3</v>
      </c>
    </row>
    <row r="136" spans="1:2">
      <c r="A136" s="136" t="s">
        <v>235</v>
      </c>
      <c r="B136" s="137">
        <v>64798</v>
      </c>
    </row>
    <row r="137" spans="1:2">
      <c r="A137" s="136" t="s">
        <v>236</v>
      </c>
      <c r="B137" s="137">
        <v>2104221.16</v>
      </c>
    </row>
    <row r="138" spans="1:2">
      <c r="A138" s="133" t="s">
        <v>237</v>
      </c>
      <c r="B138" s="138">
        <v>5058035.16</v>
      </c>
    </row>
    <row r="139" spans="1:2">
      <c r="A139" s="136" t="s">
        <v>238</v>
      </c>
      <c r="B139" s="137">
        <v>330000</v>
      </c>
    </row>
    <row r="140" spans="1:2">
      <c r="A140" s="136" t="s">
        <v>239</v>
      </c>
      <c r="B140" s="137">
        <v>1171890</v>
      </c>
    </row>
    <row r="141" spans="1:2">
      <c r="A141" s="136" t="s">
        <v>240</v>
      </c>
      <c r="B141" s="137">
        <v>2176095.16</v>
      </c>
    </row>
    <row r="142" spans="1:2">
      <c r="A142" s="136" t="s">
        <v>241</v>
      </c>
      <c r="B142" s="137">
        <v>469870</v>
      </c>
    </row>
    <row r="143" spans="1:2">
      <c r="A143" s="136" t="s">
        <v>242</v>
      </c>
      <c r="B143" s="137">
        <v>675180</v>
      </c>
    </row>
    <row r="144" spans="1:2">
      <c r="A144" s="136" t="s">
        <v>243</v>
      </c>
      <c r="B144" s="137">
        <v>235000</v>
      </c>
    </row>
    <row r="145" spans="1:2">
      <c r="A145" s="133" t="s">
        <v>244</v>
      </c>
      <c r="B145" s="138">
        <v>6405195</v>
      </c>
    </row>
    <row r="146" spans="1:2">
      <c r="A146" s="136" t="s">
        <v>245</v>
      </c>
      <c r="B146" s="137">
        <v>2300000</v>
      </c>
    </row>
    <row r="147" spans="1:2">
      <c r="A147" s="136" t="s">
        <v>246</v>
      </c>
      <c r="B147" s="137">
        <v>2861310</v>
      </c>
    </row>
    <row r="148" spans="1:2">
      <c r="A148" s="136" t="s">
        <v>247</v>
      </c>
      <c r="B148" s="137">
        <v>1243885</v>
      </c>
    </row>
    <row r="149" spans="1:2">
      <c r="A149" s="133" t="s">
        <v>248</v>
      </c>
      <c r="B149" s="134">
        <v>11545599.300000001</v>
      </c>
    </row>
    <row r="150" spans="1:2">
      <c r="A150" s="136" t="s">
        <v>249</v>
      </c>
      <c r="B150" s="137">
        <v>987395.7</v>
      </c>
    </row>
    <row r="151" spans="1:2">
      <c r="A151" s="136" t="s">
        <v>250</v>
      </c>
      <c r="B151" s="137">
        <v>10558203.6</v>
      </c>
    </row>
    <row r="152" spans="1:2">
      <c r="A152" s="133" t="s">
        <v>50</v>
      </c>
      <c r="B152" s="135">
        <v>748360</v>
      </c>
    </row>
    <row r="153" spans="1:2">
      <c r="A153" s="133" t="s">
        <v>251</v>
      </c>
      <c r="B153" s="135">
        <v>748360</v>
      </c>
    </row>
    <row r="154" spans="1:2">
      <c r="A154" s="136" t="s">
        <v>252</v>
      </c>
      <c r="B154" s="137">
        <v>748360</v>
      </c>
    </row>
    <row r="155" spans="1:2">
      <c r="A155" s="133" t="s">
        <v>54</v>
      </c>
      <c r="B155" s="135">
        <v>399250.65</v>
      </c>
    </row>
    <row r="156" spans="1:2">
      <c r="A156" s="133" t="s">
        <v>253</v>
      </c>
      <c r="B156" s="135">
        <v>399250.65</v>
      </c>
    </row>
    <row r="157" spans="1:2">
      <c r="A157" s="136" t="s">
        <v>254</v>
      </c>
      <c r="B157" s="137">
        <v>399250.65</v>
      </c>
    </row>
    <row r="158" spans="1:2">
      <c r="A158" s="133" t="s">
        <v>62</v>
      </c>
      <c r="B158" s="138">
        <v>2311448</v>
      </c>
    </row>
    <row r="159" spans="1:2">
      <c r="A159" s="133" t="s">
        <v>255</v>
      </c>
      <c r="B159" s="135">
        <v>15600</v>
      </c>
    </row>
    <row r="160" spans="1:2">
      <c r="A160" s="136" t="s">
        <v>256</v>
      </c>
      <c r="B160" s="137">
        <v>15600</v>
      </c>
    </row>
    <row r="161" spans="1:2">
      <c r="A161" s="133" t="s">
        <v>257</v>
      </c>
      <c r="B161" s="138">
        <v>2295848</v>
      </c>
    </row>
    <row r="162" spans="1:2">
      <c r="A162" s="136" t="s">
        <v>258</v>
      </c>
      <c r="B162" s="137">
        <v>1927481</v>
      </c>
    </row>
    <row r="163" spans="1:2">
      <c r="A163" s="136" t="s">
        <v>259</v>
      </c>
      <c r="B163" s="137">
        <v>368367</v>
      </c>
    </row>
    <row r="164" spans="1:2">
      <c r="A164" s="133" t="s">
        <v>66</v>
      </c>
      <c r="B164" s="138">
        <v>2692839.2</v>
      </c>
    </row>
    <row r="165" spans="1:2">
      <c r="A165" s="133" t="s">
        <v>260</v>
      </c>
      <c r="B165" s="135">
        <v>482220</v>
      </c>
    </row>
    <row r="166" spans="1:2">
      <c r="A166" s="136" t="s">
        <v>261</v>
      </c>
      <c r="B166" s="137">
        <v>438400</v>
      </c>
    </row>
    <row r="167" spans="1:2">
      <c r="A167" s="136" t="s">
        <v>262</v>
      </c>
      <c r="B167" s="137">
        <v>43820</v>
      </c>
    </row>
    <row r="168" spans="1:2">
      <c r="A168" s="133" t="s">
        <v>263</v>
      </c>
      <c r="B168" s="135">
        <v>858327.8</v>
      </c>
    </row>
    <row r="169" spans="1:2">
      <c r="A169" s="136" t="s">
        <v>264</v>
      </c>
      <c r="B169" s="137">
        <v>858327.8</v>
      </c>
    </row>
    <row r="170" spans="1:2">
      <c r="A170" s="133" t="s">
        <v>265</v>
      </c>
      <c r="B170" s="138">
        <v>1310991.3999999999</v>
      </c>
    </row>
    <row r="171" spans="1:2">
      <c r="A171" s="136" t="s">
        <v>266</v>
      </c>
      <c r="B171" s="137">
        <v>1310991.3999999999</v>
      </c>
    </row>
    <row r="172" spans="1:2">
      <c r="A172" s="133" t="s">
        <v>267</v>
      </c>
      <c r="B172" s="135">
        <v>41300</v>
      </c>
    </row>
    <row r="173" spans="1:2">
      <c r="A173" s="136" t="s">
        <v>268</v>
      </c>
      <c r="B173" s="137">
        <v>41300</v>
      </c>
    </row>
  </sheetData>
  <mergeCells count="1">
    <mergeCell ref="A1:B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:B15"/>
    </sheetView>
  </sheetViews>
  <sheetFormatPr defaultColWidth="9" defaultRowHeight="13.5"/>
  <cols>
    <col min="1" max="1" width="55.25" customWidth="1"/>
    <col min="2" max="2" width="54.375" customWidth="1"/>
    <col min="3" max="3" width="50.625" customWidth="1"/>
  </cols>
  <sheetData>
    <row r="1" spans="1:2" ht="24">
      <c r="A1" s="170" t="s">
        <v>269</v>
      </c>
      <c r="B1" s="170"/>
    </row>
    <row r="2" spans="1:2" ht="20.100000000000001" customHeight="1">
      <c r="A2" s="31"/>
      <c r="B2" s="36" t="s">
        <v>15</v>
      </c>
    </row>
    <row r="3" spans="1:2" ht="20.100000000000001" customHeight="1">
      <c r="A3" s="130" t="s">
        <v>127</v>
      </c>
      <c r="B3" s="130" t="s">
        <v>128</v>
      </c>
    </row>
    <row r="4" spans="1:2" ht="20.100000000000001" customHeight="1">
      <c r="A4" s="141" t="s">
        <v>129</v>
      </c>
      <c r="B4" s="142">
        <f>B5+B8+B12</f>
        <v>1412260.34</v>
      </c>
    </row>
    <row r="5" spans="1:2" ht="20.100000000000001" customHeight="1">
      <c r="A5" s="133" t="s">
        <v>40</v>
      </c>
      <c r="B5" s="135">
        <v>218250</v>
      </c>
    </row>
    <row r="6" spans="1:2" ht="20.100000000000001" customHeight="1">
      <c r="A6" s="133" t="s">
        <v>270</v>
      </c>
      <c r="B6" s="135">
        <v>218250</v>
      </c>
    </row>
    <row r="7" spans="1:2" ht="20.100000000000001" customHeight="1">
      <c r="A7" s="136" t="s">
        <v>271</v>
      </c>
      <c r="B7" s="137">
        <v>218250</v>
      </c>
    </row>
    <row r="8" spans="1:2" ht="20.100000000000001" customHeight="1">
      <c r="A8" s="133" t="s">
        <v>46</v>
      </c>
      <c r="B8" s="135">
        <v>179207.65</v>
      </c>
    </row>
    <row r="9" spans="1:2" ht="20.100000000000001" customHeight="1">
      <c r="A9" s="133" t="s">
        <v>272</v>
      </c>
      <c r="B9" s="135">
        <v>179207.65</v>
      </c>
    </row>
    <row r="10" spans="1:2" ht="20.100000000000001" customHeight="1">
      <c r="A10" s="136" t="s">
        <v>273</v>
      </c>
      <c r="B10" s="137">
        <v>40000</v>
      </c>
    </row>
    <row r="11" spans="1:2" ht="20.100000000000001" customHeight="1">
      <c r="A11" s="136" t="s">
        <v>274</v>
      </c>
      <c r="B11" s="137">
        <v>139207.65</v>
      </c>
    </row>
    <row r="12" spans="1:2" ht="20.100000000000001" customHeight="1">
      <c r="A12" s="133" t="s">
        <v>68</v>
      </c>
      <c r="B12" s="138">
        <v>1014802.69</v>
      </c>
    </row>
    <row r="13" spans="1:2" ht="20.100000000000001" customHeight="1">
      <c r="A13" s="133" t="s">
        <v>275</v>
      </c>
      <c r="B13" s="138">
        <v>1014802.69</v>
      </c>
    </row>
    <row r="14" spans="1:2" ht="20.100000000000001" customHeight="1">
      <c r="A14" s="136" t="s">
        <v>276</v>
      </c>
      <c r="B14" s="137">
        <v>988302.69</v>
      </c>
    </row>
    <row r="15" spans="1:2" ht="20.100000000000001" customHeight="1">
      <c r="A15" s="136" t="s">
        <v>277</v>
      </c>
      <c r="B15" s="137">
        <v>26500</v>
      </c>
    </row>
    <row r="16" spans="1: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mergeCells count="1">
    <mergeCell ref="A1:B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&amp;C第12页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2023-09-18T03:20:41Z</cp:lastPrinted>
  <dcterms:created xsi:type="dcterms:W3CDTF">2017-07-04T02:20:00Z</dcterms:created>
  <dcterms:modified xsi:type="dcterms:W3CDTF">2025-03-17T02:31:49Z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4DF21A9FF8D74BC8B6CD92C048DAF6A7_12</vt:lpwstr>
  </property>
  <property fmtid="{D5CDD505-2E9C-101B-9397-08002B2CF9AE}" pid="3" name="KSOProductBuildVer">
    <vt:lpwstr>2052-11.1.0.14309</vt:lpwstr>
  </property>
</Properties>
</file>