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95" tabRatio="796"/>
  </bookViews>
  <sheets>
    <sheet name="F0" sheetId="38" r:id="rId1"/>
    <sheet name="F1" sheetId="24" r:id="rId2"/>
    <sheet name="F2" sheetId="4" r:id="rId3"/>
    <sheet name="F3" sheetId="10" r:id="rId4"/>
    <sheet name="F4" sheetId="12" r:id="rId5"/>
    <sheet name="F5" sheetId="30" r:id="rId6"/>
    <sheet name="F6" sheetId="5" r:id="rId7"/>
    <sheet name="F7" sheetId="22" r:id="rId8"/>
    <sheet name="F8" sheetId="39" r:id="rId9"/>
    <sheet name="F9" sheetId="18" r:id="rId10"/>
    <sheet name="F10" sheetId="25" r:id="rId11"/>
    <sheet name="F11" sheetId="37" r:id="rId12"/>
  </sheets>
  <externalReferences>
    <externalReference r:id="rId14"/>
    <externalReference r:id="rId15"/>
    <externalReference r:id="rId16"/>
  </externalReferences>
  <definedNames>
    <definedName name="_xlnm._FilterDatabase" localSheetId="10" hidden="1">'F10'!$A$6:$E$6</definedName>
    <definedName name="_xlnm._FilterDatabase" localSheetId="7" hidden="1">'F7'!$A$5:$C$11</definedName>
    <definedName name="fw_0" localSheetId="1">[1]审表二!$L$73:$L$154</definedName>
    <definedName name="fw_0">[1]审表二!$L$73:$L$154</definedName>
    <definedName name="fw_04" localSheetId="1">[2]表四!$H$6:$I$57</definedName>
    <definedName name="fw_04" localSheetId="2">[2]表四!$H$6:$I$57</definedName>
    <definedName name="fw_04" localSheetId="3">[2]表四!$H$6:$I$57</definedName>
    <definedName name="fw_04" localSheetId="4">[2]表四!$H$6:$I$57</definedName>
    <definedName name="fw_04" localSheetId="5">[2]表四!$H$6:$I$57</definedName>
    <definedName name="fw_04">[3]表四!$H$6:$I$57</definedName>
    <definedName name="fw_05" localSheetId="1">[2]表五!$G$6:$H$239</definedName>
    <definedName name="fw_05" localSheetId="2">[2]表五!$G$6:$H$239</definedName>
    <definedName name="fw_05" localSheetId="3">[2]表五!$G$6:$H$239</definedName>
    <definedName name="fw_05" localSheetId="4">[2]表五!$G$6:$H$239</definedName>
    <definedName name="fw_05" localSheetId="5">[2]表五!$G$6:$H$239</definedName>
    <definedName name="fw_05">[3]表五!$G$6:$H$239</definedName>
    <definedName name="fw_06" localSheetId="1">[2]表六!$D$6:$E$54</definedName>
    <definedName name="fw_06" localSheetId="2">[2]表六!$D$6:$E$54</definedName>
    <definedName name="fw_06" localSheetId="3">[2]表六!$D$6:$E$54</definedName>
    <definedName name="fw_06" localSheetId="4">[2]表六!$D$6:$E$54</definedName>
    <definedName name="fw_06" localSheetId="5">[2]表六!$D$6:$E$54</definedName>
    <definedName name="fw_06">[3]表六!$D$6:$E$54</definedName>
    <definedName name="fw_97" localSheetId="1">[2]表一!$H$6:$I$1524</definedName>
    <definedName name="fw_97" localSheetId="2">[2]表一!$H$6:$I$1524</definedName>
    <definedName name="fw_97" localSheetId="3">[2]表一!$H$6:$I$1524</definedName>
    <definedName name="fw_97" localSheetId="4">[2]表一!$H$6:$I$1524</definedName>
    <definedName name="fw_97" localSheetId="5">[2]表一!$H$6:$I$1524</definedName>
    <definedName name="fw_97">[3]表一!$H$6:$I$1524</definedName>
    <definedName name="fw_98" localSheetId="1">[2]表二!$D$6:$E$224</definedName>
    <definedName name="fw_98" localSheetId="2">[2]表二!$D$6:$E$224</definedName>
    <definedName name="fw_98" localSheetId="3">[2]表二!$D$6:$E$224</definedName>
    <definedName name="fw_98" localSheetId="4">[2]表二!$D$6:$E$224</definedName>
    <definedName name="fw_98" localSheetId="5">[2]表二!$D$6:$E$224</definedName>
    <definedName name="fw_98">[3]表二!$D$6:$E$224</definedName>
    <definedName name="fw_99" localSheetId="1">[2]表三!$D$6:$E$43</definedName>
    <definedName name="fw_99" localSheetId="2">[2]表三!$D$6:$E$43</definedName>
    <definedName name="fw_99" localSheetId="3">[2]表三!$D$6:$E$43</definedName>
    <definedName name="fw_99" localSheetId="4">[2]表三!$D$6:$E$43</definedName>
    <definedName name="fw_99" localSheetId="5">[2]表三!$D$6:$E$43</definedName>
    <definedName name="fw_99">[3]表三!$D$6:$E$43</definedName>
    <definedName name="_xlnm.Print_Area" localSheetId="1">'F1'!$A$1:$H$46</definedName>
    <definedName name="_xlnm.Print_Area" localSheetId="10">'F10'!$A$1:$E$68</definedName>
    <definedName name="_xlnm.Print_Area" localSheetId="7">'F7'!$A$1:$B$181</definedName>
    <definedName name="_xlnm.Print_Area" hidden="1">#REF!</definedName>
    <definedName name="_xlnm.Print_Titles" localSheetId="10">'F10'!$1:$4</definedName>
    <definedName name="_xlnm.Print_Titles" localSheetId="2">'F2'!$1:$4</definedName>
    <definedName name="_xlnm.Print_Titles" localSheetId="3">'F3'!$1:$4</definedName>
    <definedName name="_xlnm.Print_Titles" localSheetId="4">'F4'!$1:$4</definedName>
    <definedName name="_xlnm.Print_Titles" localSheetId="5">'F5'!$1:$4</definedName>
    <definedName name="_xlnm.Print_Titles" localSheetId="7">'F7'!$1:$3</definedName>
    <definedName name="_xlnm.Print_Titles" localSheetId="9">'F9'!$1:$3</definedName>
    <definedName name="_xlnm.Print_Titles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<sst xmlns="http://schemas.openxmlformats.org/spreadsheetml/2006/main" count="854" uniqueCount="595">
  <si>
    <t>目     录</t>
  </si>
  <si>
    <t>名称</t>
  </si>
  <si>
    <t>页码</t>
  </si>
  <si>
    <t>1．2020年渝北区木耳镇财政决算表</t>
  </si>
  <si>
    <t>1-2</t>
  </si>
  <si>
    <t>2．2020年渝北区木耳镇一般公共预算收支决算表</t>
  </si>
  <si>
    <t>3-4</t>
  </si>
  <si>
    <t>3．2020年渝北区木耳镇政府性基金预算收支决算表</t>
  </si>
  <si>
    <t>4．2020年渝北区木耳镇国有资本经营预算收支决算表</t>
  </si>
  <si>
    <t>5．2020年渝北区木耳镇社会保险基金预算收支决算表</t>
  </si>
  <si>
    <t>6．2020年渝北区木耳镇“三公”经费决算数据统计表</t>
  </si>
  <si>
    <t>7．2020年渝北区木耳镇一般公共预算支出决算表</t>
  </si>
  <si>
    <t>9-14</t>
  </si>
  <si>
    <t>8．2020年渝北区木耳镇政府性基金预算支出决算表</t>
  </si>
  <si>
    <t>15</t>
  </si>
  <si>
    <t>9．2020年渝北区木耳镇一般公共预算转移性收支决算表</t>
  </si>
  <si>
    <t>16-17</t>
  </si>
  <si>
    <t>10．2020年渝北区木耳镇一般公共预算基本支出决算表</t>
  </si>
  <si>
    <t>18-19</t>
  </si>
  <si>
    <t>11．2020年重庆市渝北区政府债务限额及余额决算情况表</t>
  </si>
  <si>
    <t>20</t>
  </si>
  <si>
    <t>2020年渝北区木耳镇财政决算表</t>
  </si>
  <si>
    <t>单位：元</t>
  </si>
  <si>
    <t>收        入</t>
  </si>
  <si>
    <t xml:space="preserve">支           出        </t>
  </si>
  <si>
    <t>科目名称</t>
  </si>
  <si>
    <t>报告数</t>
  </si>
  <si>
    <t>批复数</t>
  </si>
  <si>
    <t>差额</t>
  </si>
  <si>
    <t>总计</t>
  </si>
  <si>
    <t>本年全区收入小计</t>
  </si>
  <si>
    <t>本年全区支出小计</t>
  </si>
  <si>
    <t>一般公共预算收入</t>
  </si>
  <si>
    <t>一般公共预算支出</t>
  </si>
  <si>
    <t>税收收入</t>
  </si>
  <si>
    <t>一般公共服务支出</t>
  </si>
  <si>
    <t>增值税</t>
  </si>
  <si>
    <t>国防支出</t>
  </si>
  <si>
    <t>营业税</t>
  </si>
  <si>
    <t>公共安全支出</t>
  </si>
  <si>
    <t>企业所得税</t>
  </si>
  <si>
    <t>教育支出</t>
  </si>
  <si>
    <t>个人所得税</t>
  </si>
  <si>
    <t>科学技术支出</t>
  </si>
  <si>
    <t>资源税</t>
  </si>
  <si>
    <t>文化旅游体育与传媒支出</t>
  </si>
  <si>
    <t>城市维护建设税</t>
  </si>
  <si>
    <t>社会保障和就业支出</t>
  </si>
  <si>
    <t>房产税</t>
  </si>
  <si>
    <t>卫生健康支出</t>
  </si>
  <si>
    <t>印花税</t>
  </si>
  <si>
    <t>节能环保支出</t>
  </si>
  <si>
    <t>城镇土地使用税</t>
  </si>
  <si>
    <t>城乡社区支出</t>
  </si>
  <si>
    <t>土地增值税</t>
  </si>
  <si>
    <t>农林水支出</t>
  </si>
  <si>
    <t>耕地占用税</t>
  </si>
  <si>
    <t>交通运输支出</t>
  </si>
  <si>
    <t>契税</t>
  </si>
  <si>
    <t>资源勘探工业信息等支出</t>
  </si>
  <si>
    <t>环境保护税</t>
  </si>
  <si>
    <t>商业服务业等支出</t>
  </si>
  <si>
    <t>其他税收收入</t>
  </si>
  <si>
    <t>金融支出</t>
  </si>
  <si>
    <t>非税收入</t>
  </si>
  <si>
    <t>援助其他地区支出</t>
  </si>
  <si>
    <t>专项收入</t>
  </si>
  <si>
    <t>自然资源海洋气象等支出</t>
  </si>
  <si>
    <t>行政事业性收费收入</t>
  </si>
  <si>
    <t>住房保障支出</t>
  </si>
  <si>
    <t>罚没收入</t>
  </si>
  <si>
    <t>粮油物资储备支出</t>
  </si>
  <si>
    <t>国有资源(资产)有偿使用收入</t>
  </si>
  <si>
    <t>灾害防治及应急管理支出</t>
  </si>
  <si>
    <t>捐赠收入</t>
  </si>
  <si>
    <t>其他支出</t>
  </si>
  <si>
    <t>政府住房基金收入</t>
  </si>
  <si>
    <t>债务付息支出</t>
  </si>
  <si>
    <t>其他收入</t>
  </si>
  <si>
    <t>债务发行费用支出</t>
  </si>
  <si>
    <t>国有资本经营预算收入</t>
  </si>
  <si>
    <t>国有资本经营预算支出</t>
  </si>
  <si>
    <t>政府性基金预算收入</t>
  </si>
  <si>
    <t>政府性基金预算支出</t>
  </si>
  <si>
    <t>转移性收入小计</t>
  </si>
  <si>
    <t>上级补助收入</t>
  </si>
  <si>
    <t>转移性支出小计</t>
  </si>
  <si>
    <t xml:space="preserve">返还性收入 </t>
  </si>
  <si>
    <t>上解上级支出</t>
  </si>
  <si>
    <t>一般性转移支付收入</t>
  </si>
  <si>
    <t>专项上解支出</t>
  </si>
  <si>
    <t>专项转移支付收入</t>
  </si>
  <si>
    <t>体制上解支出</t>
  </si>
  <si>
    <t>债务转贷收入</t>
  </si>
  <si>
    <t>债务还本支出</t>
  </si>
  <si>
    <t>动用预算稳定调节基金</t>
  </si>
  <si>
    <t>安排预算稳定调节基金</t>
  </si>
  <si>
    <t>上年结转</t>
  </si>
  <si>
    <t>结转下年</t>
  </si>
  <si>
    <t>2020年渝北区木耳镇一般公共预算收支决算表</t>
  </si>
  <si>
    <t>年初预算</t>
  </si>
  <si>
    <t>调整预算</t>
  </si>
  <si>
    <t>决算数</t>
  </si>
  <si>
    <t>同比增长%</t>
  </si>
  <si>
    <t>收入</t>
  </si>
  <si>
    <t xml:space="preserve">支出 </t>
  </si>
  <si>
    <t>预备费</t>
  </si>
  <si>
    <t>调入资金</t>
  </si>
  <si>
    <t xml:space="preserve"> </t>
  </si>
  <si>
    <t>2020年渝北区木耳镇政府性基金预算收支决算表</t>
  </si>
  <si>
    <t>增长%</t>
  </si>
  <si>
    <t>调出资金</t>
  </si>
  <si>
    <t>2020年渝北区木耳镇国有资本经营预算收支决算表</t>
  </si>
  <si>
    <t>本单位无相关数据，故本表为空。</t>
  </si>
  <si>
    <t>2020年渝北区木耳镇社会保险基金预算收支决算表</t>
  </si>
  <si>
    <t>社会保险基金预算收入</t>
  </si>
  <si>
    <t>社会保险基金预算支出</t>
  </si>
  <si>
    <t>2020年渝北区木耳镇“三公”经费决算数据统计表</t>
  </si>
  <si>
    <t>项  目</t>
  </si>
  <si>
    <t>2020年决算数</t>
  </si>
  <si>
    <t>2020年人代会</t>
  </si>
  <si>
    <t>与人代会数据增减情况</t>
  </si>
  <si>
    <t>2019年决算数</t>
  </si>
  <si>
    <t>与2019年决算数据增减情况</t>
  </si>
  <si>
    <t>备注</t>
  </si>
  <si>
    <t>支出合计</t>
  </si>
  <si>
    <t xml:space="preserve">  1．因公出国（境）费</t>
  </si>
  <si>
    <t xml:space="preserve">  2．公务用车购置及运行维护费</t>
  </si>
  <si>
    <t xml:space="preserve">    （1）公务用车购置费</t>
  </si>
  <si>
    <t>2019年购消防车，2020年未进行公车购置</t>
  </si>
  <si>
    <t xml:space="preserve">    （2）公务用车运行维护费</t>
  </si>
  <si>
    <t xml:space="preserve">  3．公务接待费</t>
  </si>
  <si>
    <t>2020年渝北区木耳镇一般公共预算支出决算表</t>
  </si>
  <si>
    <t>支        出</t>
  </si>
  <si>
    <t>合计</t>
  </si>
  <si>
    <t>人大事务</t>
  </si>
  <si>
    <t xml:space="preserve">  行政运行</t>
  </si>
  <si>
    <t xml:space="preserve">  一般行政管理事务</t>
  </si>
  <si>
    <t xml:space="preserve">  人大会议</t>
  </si>
  <si>
    <t xml:space="preserve">  人大代表履职能力提升</t>
  </si>
  <si>
    <t xml:space="preserve">  代表工作</t>
  </si>
  <si>
    <t>政协事务</t>
  </si>
  <si>
    <t xml:space="preserve">  参政议政</t>
  </si>
  <si>
    <t>政府办公厅（室）及相关机构事务</t>
  </si>
  <si>
    <t xml:space="preserve">  信访事务</t>
  </si>
  <si>
    <t>统计信息事务</t>
  </si>
  <si>
    <t xml:space="preserve">  专项普查活动</t>
  </si>
  <si>
    <t>财政事务</t>
  </si>
  <si>
    <t>税收事务</t>
  </si>
  <si>
    <t xml:space="preserve">  协税护税</t>
  </si>
  <si>
    <t>纪检监察事务</t>
  </si>
  <si>
    <t>群众团体事务</t>
  </si>
  <si>
    <t xml:space="preserve">  其他群众团体事务支出</t>
  </si>
  <si>
    <t>党委办公厅（室）及相关机构事务</t>
  </si>
  <si>
    <t xml:space="preserve">  其他党委办公厅（室）及相关机构事务支出</t>
  </si>
  <si>
    <t>组织事务</t>
  </si>
  <si>
    <t xml:space="preserve">  其他组织事务支出</t>
  </si>
  <si>
    <t>宣传事务</t>
  </si>
  <si>
    <t xml:space="preserve">  其他宣传事务支出</t>
  </si>
  <si>
    <t>统战事务</t>
  </si>
  <si>
    <t xml:space="preserve">  其他统战事务支出</t>
  </si>
  <si>
    <t>其他共产党事务支出</t>
  </si>
  <si>
    <t xml:space="preserve">  其他共产党事务支出</t>
  </si>
  <si>
    <t>国防动员</t>
  </si>
  <si>
    <t xml:space="preserve">  人民防空</t>
  </si>
  <si>
    <t xml:space="preserve">  其他国防动员支出</t>
  </si>
  <si>
    <t>司法</t>
  </si>
  <si>
    <t xml:space="preserve">  基层司法业务</t>
  </si>
  <si>
    <t xml:space="preserve">  普法宣传</t>
  </si>
  <si>
    <t xml:space="preserve">  社区矫正</t>
  </si>
  <si>
    <t>其他公共安全支出</t>
  </si>
  <si>
    <t xml:space="preserve">  其他公共安全支出</t>
  </si>
  <si>
    <t>文化和旅游</t>
  </si>
  <si>
    <t xml:space="preserve">  群众文化</t>
  </si>
  <si>
    <t xml:space="preserve">  其他文化和旅游支出</t>
  </si>
  <si>
    <t>文物</t>
  </si>
  <si>
    <t xml:space="preserve">  文物保护</t>
  </si>
  <si>
    <t>体育</t>
  </si>
  <si>
    <t xml:space="preserve">  群众体育</t>
  </si>
  <si>
    <t>人力资源和社会保障管理事务</t>
  </si>
  <si>
    <t xml:space="preserve">  其他人力资源和社会保障管理事务支出</t>
  </si>
  <si>
    <t>民政管理事务</t>
  </si>
  <si>
    <t xml:space="preserve">  基层政权建设和社区治理</t>
  </si>
  <si>
    <t xml:space="preserve">  其他民政管理事务支出</t>
  </si>
  <si>
    <t>行政事业单位养老支出</t>
  </si>
  <si>
    <t xml:space="preserve">  机关事业单位基本养老保险缴费支出</t>
  </si>
  <si>
    <t xml:space="preserve">  机关事业单位职业年金缴费支出</t>
  </si>
  <si>
    <t xml:space="preserve">  其他行政事业单位养老支出</t>
  </si>
  <si>
    <t>抚恤</t>
  </si>
  <si>
    <t xml:space="preserve">  在乡复员、退伍军人生活补助</t>
  </si>
  <si>
    <t xml:space="preserve">  义务兵优待</t>
  </si>
  <si>
    <t>社会福利</t>
  </si>
  <si>
    <t xml:space="preserve">  老年福利</t>
  </si>
  <si>
    <t>残疾人事业</t>
  </si>
  <si>
    <t xml:space="preserve">  残疾人生活和护理补贴</t>
  </si>
  <si>
    <t xml:space="preserve">  其他残疾人事业支出</t>
  </si>
  <si>
    <t>最低生活保障</t>
  </si>
  <si>
    <t xml:space="preserve">  城市最低生活保障金支出</t>
  </si>
  <si>
    <t xml:space="preserve">  农村最低生活保障金支出</t>
  </si>
  <si>
    <t>临时救助</t>
  </si>
  <si>
    <t xml:space="preserve">  临时救助支出</t>
  </si>
  <si>
    <t>特困人员救助供养</t>
  </si>
  <si>
    <t xml:space="preserve">  农村特困人员救助供养支出</t>
  </si>
  <si>
    <t>其他生活救助</t>
  </si>
  <si>
    <t xml:space="preserve">  其他农村生活救助</t>
  </si>
  <si>
    <t>退役军人管理事务</t>
  </si>
  <si>
    <t xml:space="preserve">  事业运行</t>
  </si>
  <si>
    <t xml:space="preserve">  其他退役军人事务管理支出</t>
  </si>
  <si>
    <t>公共卫生</t>
  </si>
  <si>
    <t xml:space="preserve">  突发公共卫生事件应急处理</t>
  </si>
  <si>
    <t xml:space="preserve">  其他公共卫生支出</t>
  </si>
  <si>
    <t>计划生育事务</t>
  </si>
  <si>
    <t xml:space="preserve">  计划生育服务</t>
  </si>
  <si>
    <t xml:space="preserve">  其他计划生育事务支出</t>
  </si>
  <si>
    <t>行政事业单位医疗</t>
  </si>
  <si>
    <t xml:space="preserve">  行政单位医疗</t>
  </si>
  <si>
    <t xml:space="preserve">  事业单位医疗</t>
  </si>
  <si>
    <t>优抚对象医疗</t>
  </si>
  <si>
    <t xml:space="preserve">  优抚对象医疗补助</t>
  </si>
  <si>
    <t>污染防治</t>
  </si>
  <si>
    <t xml:space="preserve">  大气</t>
  </si>
  <si>
    <t xml:space="preserve">  水体</t>
  </si>
  <si>
    <t xml:space="preserve">  其他污染防治支出</t>
  </si>
  <si>
    <t>自然生态保护</t>
  </si>
  <si>
    <t xml:space="preserve">  农村环境保护</t>
  </si>
  <si>
    <t>城乡社区管理事务</t>
  </si>
  <si>
    <t xml:space="preserve">  城管执法</t>
  </si>
  <si>
    <t xml:space="preserve">  其他城乡社区管理事务支出</t>
  </si>
  <si>
    <t>城乡社区规划与管理</t>
  </si>
  <si>
    <t xml:space="preserve">  城乡社区规划与管理</t>
  </si>
  <si>
    <t>城乡社区公共设施</t>
  </si>
  <si>
    <t xml:space="preserve">  其他城乡社区公共设施支出</t>
  </si>
  <si>
    <t>城乡社区环境卫生</t>
  </si>
  <si>
    <t xml:space="preserve">  城乡社区环境卫生</t>
  </si>
  <si>
    <t>建设市场管理与监督</t>
  </si>
  <si>
    <t xml:space="preserve">  建设市场管理与监督</t>
  </si>
  <si>
    <t>农业农村</t>
  </si>
  <si>
    <t xml:space="preserve">  科技转化与推广服务</t>
  </si>
  <si>
    <t xml:space="preserve">  病虫害控制</t>
  </si>
  <si>
    <t xml:space="preserve">  农产品质量安全</t>
  </si>
  <si>
    <t xml:space="preserve">  农业生产发展</t>
  </si>
  <si>
    <t xml:space="preserve">  农村合作经济</t>
  </si>
  <si>
    <t xml:space="preserve">  农业资源保护修复与利用</t>
  </si>
  <si>
    <t xml:space="preserve">  对高校毕业生到基层任职补助</t>
  </si>
  <si>
    <t>林业和草原</t>
  </si>
  <si>
    <t xml:space="preserve">  森林资源培育</t>
  </si>
  <si>
    <t xml:space="preserve">  森林资源管理</t>
  </si>
  <si>
    <t xml:space="preserve">  森林生态效益补偿</t>
  </si>
  <si>
    <t xml:space="preserve">  林业草原防灾减灾</t>
  </si>
  <si>
    <t>水利</t>
  </si>
  <si>
    <t xml:space="preserve">  水利工程建设</t>
  </si>
  <si>
    <t xml:space="preserve">  水利工程运行与维护</t>
  </si>
  <si>
    <t xml:space="preserve">  水土保持</t>
  </si>
  <si>
    <t xml:space="preserve">  水资源节约管理与保护</t>
  </si>
  <si>
    <t>扶贫</t>
  </si>
  <si>
    <t xml:space="preserve">  生产发展</t>
  </si>
  <si>
    <t xml:space="preserve">  其他扶贫支出</t>
  </si>
  <si>
    <t>农村综合改革</t>
  </si>
  <si>
    <t xml:space="preserve">  对村级一事一议的补助</t>
  </si>
  <si>
    <t xml:space="preserve">  对村民委员会和村党支部的补助</t>
  </si>
  <si>
    <t>其他农林水支出</t>
  </si>
  <si>
    <t xml:space="preserve">  其他农林水支出</t>
  </si>
  <si>
    <t>公路水路运输</t>
  </si>
  <si>
    <t xml:space="preserve">  公路养护</t>
  </si>
  <si>
    <t>车辆购置税支出</t>
  </si>
  <si>
    <t xml:space="preserve">  车辆购置税用于农村公路建设支出</t>
  </si>
  <si>
    <t>其他自然资源海洋气象等支出</t>
  </si>
  <si>
    <t xml:space="preserve">  其他自然资源海洋气象等支出</t>
  </si>
  <si>
    <t>保障性安居工程支出</t>
  </si>
  <si>
    <t xml:space="preserve">  农村危房改造</t>
  </si>
  <si>
    <t xml:space="preserve">  保障性住房租金补贴</t>
  </si>
  <si>
    <t>住房改革支出</t>
  </si>
  <si>
    <t xml:space="preserve">  住房公积金</t>
  </si>
  <si>
    <t xml:space="preserve">  购房补贴</t>
  </si>
  <si>
    <t>应急管理事务</t>
  </si>
  <si>
    <t xml:space="preserve">  其他应急管理支出</t>
  </si>
  <si>
    <t>消防事务</t>
  </si>
  <si>
    <t xml:space="preserve">  其他消防事务支出</t>
  </si>
  <si>
    <t>自然灾害防治</t>
  </si>
  <si>
    <t xml:space="preserve">  地质灾害防治</t>
  </si>
  <si>
    <t>其他灾害防治及应急管理支出</t>
  </si>
  <si>
    <t xml:space="preserve">  其他灾害防治及应急管理支出</t>
  </si>
  <si>
    <t>2020年渝北区木耳镇政府性基金预算支出决算表</t>
  </si>
  <si>
    <t>国有土地使用权出让收入安排的支出</t>
  </si>
  <si>
    <t xml:space="preserve">  土地开发支出</t>
  </si>
  <si>
    <t xml:space="preserve">  城市建设支出</t>
  </si>
  <si>
    <t xml:space="preserve">  其他国有土地使用权出让收入安排的支出</t>
  </si>
  <si>
    <t>城市基础设施配套费安排的支出</t>
  </si>
  <si>
    <t xml:space="preserve">  城市公共设施</t>
  </si>
  <si>
    <t>彩票公益金安排的支出</t>
  </si>
  <si>
    <t xml:space="preserve">  用于社会福利的彩票公益金支出</t>
  </si>
  <si>
    <t xml:space="preserve">  用于残疾人事业的彩票公益金支出</t>
  </si>
  <si>
    <t xml:space="preserve">  用于其他社会公益事业的彩票公益金支出</t>
  </si>
  <si>
    <t>2020年渝北区木耳镇一般公共预算转移性收支决算表</t>
  </si>
  <si>
    <t>收       入</t>
  </si>
  <si>
    <t>支      出</t>
  </si>
  <si>
    <t>转移性收入合计</t>
  </si>
  <si>
    <t>转移性支出合计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</si>
  <si>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</si>
  <si>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</si>
  <si>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</si>
  <si>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</si>
  <si>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成品油税费改革税收返还收入</t>
  </si>
  <si>
    <t xml:space="preserve">    增值税税收返还收入</t>
  </si>
  <si>
    <t xml:space="preserve">    消费税税收返还收入</t>
  </si>
  <si>
    <t xml:space="preserve">    增值税“五五分享”税收返还收入</t>
  </si>
  <si>
    <t xml:space="preserve">    其他返还性收入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</si>
  <si>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</si>
  <si>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</si>
  <si>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</si>
  <si>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</si>
  <si>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</si>
  <si>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</si>
  <si>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</si>
  <si>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</si>
  <si>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</si>
  <si>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</si>
  <si>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</si>
  <si>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</si>
  <si>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</si>
  <si>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</si>
  <si>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成品油税费改革转移支付补助收入</t>
  </si>
  <si>
    <t xml:space="preserve">    成品油价格和税费改革转移支付补助支出</t>
  </si>
  <si>
    <t xml:space="preserve">    基层公检法司转移支付收入</t>
  </si>
  <si>
    <t xml:space="preserve">    基层公检法司转移支付支出</t>
  </si>
  <si>
    <t xml:space="preserve">    城乡义务教育转移支付收入</t>
  </si>
  <si>
    <t xml:space="preserve">    义务教育等转移支付支出</t>
  </si>
  <si>
    <t xml:space="preserve">    基本养老金转移支付收入</t>
  </si>
  <si>
    <t xml:space="preserve">    基本养老保险和低保等转移支付支出</t>
  </si>
  <si>
    <t xml:space="preserve">    城乡居民基本医疗保险转移支付收入</t>
  </si>
  <si>
    <t xml:space="preserve">    新型农村合作医疗等转移支付支出</t>
  </si>
  <si>
    <t xml:space="preserve">    农村综合改革转移支付收入</t>
  </si>
  <si>
    <t xml:space="preserve">    农村综合改革转移支付支出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</si>
  <si>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</si>
  <si>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</si>
  <si>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</si>
  <si>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</si>
  <si>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</si>
  <si>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</si>
  <si>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</si>
  <si>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</si>
  <si>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</si>
  <si>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</si>
  <si>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边境地区转移支付收入</t>
  </si>
  <si>
    <t xml:space="preserve">    边境地区转移支付支出</t>
  </si>
  <si>
    <t xml:space="preserve">    贫困地区转移支付收入</t>
  </si>
  <si>
    <t xml:space="preserve">    贫困地区转移支付支出</t>
  </si>
  <si>
    <t xml:space="preserve">    一般公共服务共同财政事权转移支付收入  </t>
  </si>
  <si>
    <t xml:space="preserve">    一般公共服务共同财政事权转移支付支出</t>
  </si>
  <si>
    <t xml:space="preserve">    外交共同财政事权转移支付收入  </t>
  </si>
  <si>
    <t xml:space="preserve">    外交共同财政事权转移支付支出</t>
  </si>
  <si>
    <t xml:space="preserve">    国防共同财政事权转移支付收入  </t>
  </si>
  <si>
    <t xml:space="preserve">    国防共同财政事权转移支付支出</t>
  </si>
  <si>
    <t xml:space="preserve">    公共安全共同财政事权转移支付收入  </t>
  </si>
  <si>
    <t xml:space="preserve">    公共安全共同财政事权转移支付支出</t>
  </si>
  <si>
    <t xml:space="preserve">    教育共同财政事权转移支付收入  </t>
  </si>
  <si>
    <t xml:space="preserve">    教育共同财政事权转移支付支出</t>
  </si>
  <si>
    <t xml:space="preserve">    科学技术共同财政事权转移支付收入  </t>
  </si>
  <si>
    <t xml:space="preserve">    科学技术共同财政事权转移支付支出</t>
  </si>
  <si>
    <t xml:space="preserve">    文化旅游体育与传媒共同财政事权转移支付收入  </t>
  </si>
  <si>
    <t xml:space="preserve">    文化旅游体育与传媒共同财政事权转移支付支出</t>
  </si>
  <si>
    <t xml:space="preserve">    社会保障和就业共同财政事权转移支付收入  </t>
  </si>
  <si>
    <t xml:space="preserve">    社会保障和就业共同财政事权转移支付支出</t>
  </si>
  <si>
    <t xml:space="preserve">    卫生健康共同财政事权转移支付收入  </t>
  </si>
  <si>
    <t xml:space="preserve">    卫生健康共同财政事权转移支付支出</t>
  </si>
  <si>
    <t xml:space="preserve">    节能环保共同财政事权转移支付收入  </t>
  </si>
  <si>
    <t xml:space="preserve">    节能环保共同财政事权转移支付支出</t>
  </si>
  <si>
    <t xml:space="preserve">    城乡社区共同财政事权转移支付收入  </t>
  </si>
  <si>
    <t xml:space="preserve">    城乡社区共同财政事权转移支付支出</t>
  </si>
  <si>
    <t xml:space="preserve">    农林水共同财政事权转移支付收入  </t>
  </si>
  <si>
    <t xml:space="preserve">    农林水共同财政事权转移支付支出</t>
  </si>
  <si>
    <t xml:space="preserve">    交通运输共同财政事权转移支付收入  </t>
  </si>
  <si>
    <t xml:space="preserve">    交通运输共同财政事权转移支付支出</t>
  </si>
  <si>
    <t xml:space="preserve">    资源勘探信息等共同财政事权转移支付收入  </t>
  </si>
  <si>
    <t xml:space="preserve">    资源勘探信息等共同财政事权转移支付支出</t>
  </si>
  <si>
    <t xml:space="preserve">    商业服务业等共同财政事权转移支付收入  </t>
  </si>
  <si>
    <t xml:space="preserve">    商业服务业等共同财政事权转移支付支出</t>
  </si>
  <si>
    <t xml:space="preserve">    金融共同财政事权转移支付收入  </t>
  </si>
  <si>
    <t xml:space="preserve">    金融共同财政事权转移支付支出</t>
  </si>
  <si>
    <t xml:space="preserve">    自然资源海洋气象等共同财政事权转移支付收入  </t>
  </si>
  <si>
    <t xml:space="preserve">    自然资源海洋气象等共同财政事权转移支付支出</t>
  </si>
  <si>
    <t xml:space="preserve">    住房保障共同财政事权转移支付收入  </t>
  </si>
  <si>
    <t xml:space="preserve">    住房保障共同财政事权转移支付支出</t>
  </si>
  <si>
    <t xml:space="preserve">    粮油物资储备共同财政事权转移支付收入  </t>
  </si>
  <si>
    <t xml:space="preserve">    粮油物资储备共同财政事权转移支付支出</t>
  </si>
  <si>
    <t xml:space="preserve">    其他共同财政事权转移支付收入  </t>
  </si>
  <si>
    <t xml:space="preserve">    其他共同财政事权转移支付支出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</si>
  <si>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</si>
  <si>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</si>
  <si>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</si>
  <si>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</si>
  <si>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</si>
  <si>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</si>
  <si>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</si>
  <si>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</si>
  <si>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</si>
  <si>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</si>
  <si>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</si>
  <si>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文化体育与传媒</t>
  </si>
  <si>
    <t xml:space="preserve">    社会保障和就业</t>
  </si>
  <si>
    <t xml:space="preserve">    卫生健康</t>
  </si>
  <si>
    <t xml:space="preserve">    医疗卫生与计划生育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</si>
  <si>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</si>
  <si>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</si>
  <si>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</si>
  <si>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</si>
  <si>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</si>
  <si>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</si>
  <si>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</si>
  <si>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</si>
  <si>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国土海洋气象等</t>
  </si>
  <si>
    <t xml:space="preserve">    住房保障</t>
  </si>
  <si>
    <t xml:space="preserve">    粮油物资储备</t>
  </si>
  <si>
    <t xml:space="preserve">    灾害防治及应急管理等</t>
  </si>
  <si>
    <t xml:space="preserve">    其他收入</t>
  </si>
  <si>
    <t xml:space="preserve">    其他支出</t>
  </si>
  <si>
    <t>下级上解收入</t>
  </si>
  <si>
    <t xml:space="preserve">  体制上解收入</t>
  </si>
  <si>
    <t xml:space="preserve">  体制上解支出</t>
  </si>
  <si>
    <t xml:space="preserve">  出口退税专项上解收入</t>
  </si>
  <si>
    <t xml:space="preserve">  出口退税专项上解支出</t>
  </si>
  <si>
    <t xml:space="preserve">  成品油价格和税费改革专项上解收入</t>
  </si>
  <si>
    <t xml:space="preserve">  成品油价格和税费改革专项上解支出</t>
  </si>
  <si>
    <t xml:space="preserve">  专项上解收入</t>
  </si>
  <si>
    <t xml:space="preserve">  专项上解支出</t>
  </si>
  <si>
    <t>待偿债置换一般债券上年结余</t>
  </si>
  <si>
    <t xml:space="preserve">调入资金   </t>
  </si>
  <si>
    <t xml:space="preserve">  政府性基金调入</t>
  </si>
  <si>
    <t xml:space="preserve">  国有资本经营调入</t>
  </si>
  <si>
    <t xml:space="preserve">  其他调入</t>
  </si>
  <si>
    <t>债务收入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</si>
  <si>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</si>
  <si>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</si>
  <si>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</si>
  <si>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</si>
  <si>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</si>
  <si>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</si>
  <si>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</si>
  <si>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</si>
  <si>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</si>
  <si>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</si>
  <si>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</si>
  <si>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>债务转贷支出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</si>
  <si>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</si>
  <si>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</si>
  <si>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</si>
  <si>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</si>
  <si>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</si>
  <si>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</si>
  <si>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</si>
  <si>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</si>
  <si>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</si>
  <si>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</si>
  <si>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增设预算周转金</t>
  </si>
  <si>
    <t>国债转贷资金上年结余</t>
  </si>
  <si>
    <t>拨付国债转贷资金数</t>
  </si>
  <si>
    <t>国债转贷转补助数</t>
  </si>
  <si>
    <t>国债转贷资金结余</t>
  </si>
  <si>
    <t>接受其他地区援助收入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</si>
  <si>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</si>
  <si>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</si>
  <si>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</si>
  <si>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</si>
  <si>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</si>
  <si>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</si>
  <si>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</si>
  <si>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</si>
  <si>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</si>
  <si>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</si>
  <si>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</si>
  <si>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年终结转结余</t>
  </si>
  <si>
    <t>减:结转下年的支出</t>
  </si>
  <si>
    <t>净结余</t>
  </si>
  <si>
    <t>2020年渝北区木耳镇一般公共预算基本支出决算表</t>
  </si>
  <si>
    <t>经济分类科目（按“款”级经济分类科目)</t>
  </si>
  <si>
    <t>2020年一般公共预算财政拨款基本支出</t>
  </si>
  <si>
    <t>科目编码</t>
  </si>
  <si>
    <t>人员经费</t>
  </si>
  <si>
    <t>公用经费</t>
  </si>
  <si>
    <t xml:space="preserve">  机关工资福利支出</t>
  </si>
  <si>
    <t xml:space="preserve">    工资奖金津补贴</t>
  </si>
  <si>
    <t xml:space="preserve">    社会保障缴费</t>
  </si>
  <si>
    <t xml:space="preserve">    住房公积金</t>
  </si>
  <si>
    <t xml:space="preserve">    其他工资福利支出</t>
  </si>
  <si>
    <t>502</t>
  </si>
  <si>
    <t xml:space="preserve">  机关商品和服务支出</t>
  </si>
  <si>
    <t>50201</t>
  </si>
  <si>
    <t xml:space="preserve">    办公经费</t>
  </si>
  <si>
    <t>50202</t>
  </si>
  <si>
    <t xml:space="preserve">    会议费</t>
  </si>
  <si>
    <t>50203</t>
  </si>
  <si>
    <t xml:space="preserve">    培训费</t>
  </si>
  <si>
    <t>50204</t>
  </si>
  <si>
    <t xml:space="preserve">    专用材料购置费</t>
  </si>
  <si>
    <t>50205</t>
  </si>
  <si>
    <t xml:space="preserve">    委托业务费</t>
  </si>
  <si>
    <t>50206</t>
  </si>
  <si>
    <t xml:space="preserve">    公务接待费</t>
  </si>
  <si>
    <t>50207</t>
  </si>
  <si>
    <t xml:space="preserve">    因公出国(境)费用</t>
  </si>
  <si>
    <t>50208</t>
  </si>
  <si>
    <t xml:space="preserve">    公务用车运行维护费</t>
  </si>
  <si>
    <t>50209</t>
  </si>
  <si>
    <t xml:space="preserve">    维修(护)费</t>
  </si>
  <si>
    <t>50299</t>
  </si>
  <si>
    <t xml:space="preserve">    其他商品和服务支出</t>
  </si>
  <si>
    <t>503</t>
  </si>
  <si>
    <t xml:space="preserve">  机关资本性支出(一)</t>
  </si>
  <si>
    <t>50301</t>
  </si>
  <si>
    <t xml:space="preserve">    房屋建筑物购建</t>
  </si>
  <si>
    <t>50302</t>
  </si>
  <si>
    <t xml:space="preserve">    基础设施建设</t>
  </si>
  <si>
    <t>50303</t>
  </si>
  <si>
    <t xml:space="preserve">    公务用车购置</t>
  </si>
  <si>
    <t>50305</t>
  </si>
  <si>
    <t xml:space="preserve">    土地征迁补偿和安置支出</t>
  </si>
  <si>
    <t>50306</t>
  </si>
  <si>
    <t xml:space="preserve">    设备购置</t>
  </si>
  <si>
    <t>50307</t>
  </si>
  <si>
    <t xml:space="preserve">    大型修缮</t>
  </si>
  <si>
    <t>50399</t>
  </si>
  <si>
    <t xml:space="preserve">    其他资本性支出</t>
  </si>
  <si>
    <t>504</t>
  </si>
  <si>
    <t xml:space="preserve">  机关资本性支出(二)</t>
  </si>
  <si>
    <t>50401</t>
  </si>
  <si>
    <t>50402</t>
  </si>
  <si>
    <t>50403</t>
  </si>
  <si>
    <t>50404</t>
  </si>
  <si>
    <t>50405</t>
  </si>
  <si>
    <t>50499</t>
  </si>
  <si>
    <t>505</t>
  </si>
  <si>
    <t xml:space="preserve">  对事业单位经常性补助</t>
  </si>
  <si>
    <t>50501</t>
  </si>
  <si>
    <t xml:space="preserve">    工资福利支出</t>
  </si>
  <si>
    <t>50502</t>
  </si>
  <si>
    <t xml:space="preserve">    商品和服务支出</t>
  </si>
  <si>
    <t>50599</t>
  </si>
  <si>
    <t xml:space="preserve">    其他对事业单位补助</t>
  </si>
  <si>
    <t>506</t>
  </si>
  <si>
    <t xml:space="preserve">  对事业单位资本性补助</t>
  </si>
  <si>
    <t>50601</t>
  </si>
  <si>
    <t xml:space="preserve">    资本性支出(一)</t>
  </si>
  <si>
    <t>50602</t>
  </si>
  <si>
    <t xml:space="preserve">    资本性支出(二)</t>
  </si>
  <si>
    <t>507</t>
  </si>
  <si>
    <t xml:space="preserve">  对企业补助</t>
  </si>
  <si>
    <t>50701</t>
  </si>
  <si>
    <t xml:space="preserve">    费用补贴</t>
  </si>
  <si>
    <t>50702</t>
  </si>
  <si>
    <t xml:space="preserve">    利息补贴</t>
  </si>
  <si>
    <t>50799</t>
  </si>
  <si>
    <t xml:space="preserve">    其他对企业补助</t>
  </si>
  <si>
    <t>508</t>
  </si>
  <si>
    <t xml:space="preserve">  对企业资本性支出</t>
  </si>
  <si>
    <t>50801</t>
  </si>
  <si>
    <t xml:space="preserve">    对企业资本性支出(一)</t>
  </si>
  <si>
    <t>50802</t>
  </si>
  <si>
    <t xml:space="preserve">    对企业资本性支出(二)</t>
  </si>
  <si>
    <t>509</t>
  </si>
  <si>
    <t xml:space="preserve">  对个人和家庭的补助</t>
  </si>
  <si>
    <t>50901</t>
  </si>
  <si>
    <t xml:space="preserve">    社会福利和救助</t>
  </si>
  <si>
    <t>50902</t>
  </si>
  <si>
    <t xml:space="preserve">    助学金</t>
  </si>
  <si>
    <t>50903</t>
  </si>
  <si>
    <t xml:space="preserve">    个人农业生产补贴</t>
  </si>
  <si>
    <t>50905</t>
  </si>
  <si>
    <t xml:space="preserve">    离退休费</t>
  </si>
  <si>
    <t>50999</t>
  </si>
  <si>
    <t xml:space="preserve">    其他对个人和家庭补助</t>
  </si>
  <si>
    <t>转移性支出</t>
  </si>
  <si>
    <t xml:space="preserve">  调出资金</t>
  </si>
  <si>
    <t xml:space="preserve">  安排预算稳定调节基金</t>
  </si>
  <si>
    <t xml:space="preserve">  补充预算周转金</t>
  </si>
  <si>
    <t>预备费及预留</t>
  </si>
  <si>
    <t xml:space="preserve">  预备费</t>
  </si>
  <si>
    <t xml:space="preserve">  预留</t>
  </si>
  <si>
    <t>599</t>
  </si>
  <si>
    <t xml:space="preserve">  其他支出</t>
  </si>
  <si>
    <t>59906</t>
  </si>
  <si>
    <t xml:space="preserve">    赠与</t>
  </si>
  <si>
    <t>59907</t>
  </si>
  <si>
    <t xml:space="preserve">    国家赔偿费用支出</t>
  </si>
  <si>
    <t>59908</t>
  </si>
  <si>
    <t xml:space="preserve">    对民间非营利组织和群众性自治组织补贴</t>
  </si>
  <si>
    <t>59999</t>
  </si>
  <si>
    <t>2020年重庆市渝北区政府债务限额及余额决算情况表</t>
  </si>
  <si>
    <t>单位：亿元</t>
  </si>
  <si>
    <t>地   区</t>
  </si>
  <si>
    <t>2020年债务限额</t>
  </si>
  <si>
    <t>2020年债务余额</t>
  </si>
  <si>
    <t>小计</t>
  </si>
  <si>
    <t>一般债务</t>
  </si>
  <si>
    <t>专项债务</t>
  </si>
  <si>
    <t>渝北区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</si>
</sst>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&quot;$&quot;* #,##0.00_);_(&quot;$&quot;* \(#,##0.00\);_(&quot;$&quot;* &quot;-&quot;??_);_(@_)"/>
    <numFmt numFmtId="177" formatCode="_(* #,##0_);_(* \(#,##0\);_(* &quot;-&quot;_);_(@_)"/>
    <numFmt numFmtId="178" formatCode="_(* #,##0.00_);_(* \(#,##0.00\);_(* &quot;-&quot;??_);_(@_)"/>
    <numFmt numFmtId="179" formatCode="0.00_ "/>
    <numFmt numFmtId="180" formatCode="_(\¥* #,##0_);_(\¥* \(#,##0\);_(\¥* &quot;-&quot;_);_(@_)"/>
    <numFmt numFmtId="181" formatCode="#,##0.0"/>
    <numFmt numFmtId="182" formatCode="#,##0.00_ "/>
    <numFmt numFmtId="183" formatCode="0_ "/>
    <numFmt numFmtId="184" formatCode="0.0_ "/>
    <numFmt numFmtId="185" formatCode="0.00_);[Red]\(0.00\)"/>
    <numFmt numFmtId="186" formatCode="0_);[Red]\(0\)"/>
  </numFmts>
  <fonts count="109">
    <font>
      <sz val="11"/>
      <color theme="1"/>
      <name val="宋体"/>
      <charset val="134"/>
      <scheme val="minor"/>
    </font>
    <font>
      <sz val="11"/>
      <color indexed="8"/>
      <name val="宋体"/>
      <charset val="1"/>
      <scheme val="minor"/>
    </font>
    <font>
      <sz val="18"/>
      <name val="方正小标宋_GBK"/>
      <charset val="134"/>
    </font>
    <font>
      <sz val="9"/>
      <name val="SimSun"/>
      <charset val="134"/>
    </font>
    <font>
      <sz val="9"/>
      <name val="宋体"/>
      <charset val="134"/>
      <scheme val="minor"/>
    </font>
    <font>
      <sz val="12"/>
      <name val="方正仿宋_GBK"/>
      <charset val="134"/>
    </font>
    <font>
      <sz val="9"/>
      <color theme="1"/>
      <name val="宋体"/>
      <charset val="134"/>
      <scheme val="minor"/>
    </font>
    <font>
      <sz val="18"/>
      <color indexed="8"/>
      <name val="方正小标宋_GBK"/>
      <charset val="134"/>
    </font>
    <font>
      <sz val="9"/>
      <color indexed="8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indexed="8"/>
      <name val="宋体"/>
      <charset val="134"/>
    </font>
    <font>
      <sz val="18"/>
      <color theme="1"/>
      <name val="方正小标宋_GBK"/>
      <charset val="134"/>
    </font>
    <font>
      <b/>
      <sz val="9"/>
      <name val="宋体"/>
      <charset val="134"/>
    </font>
    <font>
      <b/>
      <sz val="11"/>
      <color theme="1"/>
      <name val="宋体"/>
      <charset val="134"/>
      <scheme val="minor"/>
    </font>
    <font>
      <sz val="10"/>
      <color indexed="8"/>
      <name val="Arial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Arial"/>
      <charset val="134"/>
    </font>
    <font>
      <sz val="1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8"/>
      <color theme="1"/>
      <name val="宋体"/>
      <charset val="134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2"/>
      <color indexed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9"/>
      <color indexed="9"/>
      <name val="宋体"/>
      <charset val="134"/>
    </font>
    <font>
      <sz val="11"/>
      <color indexed="42"/>
      <name val="宋体"/>
      <charset val="134"/>
    </font>
    <font>
      <sz val="7"/>
      <name val="Small Fonts"/>
      <charset val="134"/>
    </font>
    <font>
      <sz val="10"/>
      <name val="MS Sans Serif"/>
      <charset val="134"/>
    </font>
    <font>
      <b/>
      <sz val="10"/>
      <name val="Arial"/>
      <charset val="134"/>
    </font>
    <font>
      <b/>
      <sz val="15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9"/>
      <color indexed="20"/>
      <name val="宋体"/>
      <charset val="134"/>
    </font>
    <font>
      <sz val="11"/>
      <color indexed="20"/>
      <name val="宋体"/>
      <charset val="134"/>
    </font>
    <font>
      <sz val="11"/>
      <color rgb="FF9C0006"/>
      <name val="宋体"/>
      <charset val="134"/>
      <scheme val="minor"/>
    </font>
    <font>
      <sz val="11"/>
      <color indexed="20"/>
      <name val="Tahoma"/>
      <charset val="134"/>
    </font>
    <font>
      <sz val="9"/>
      <name val="宋体"/>
      <charset val="134"/>
    </font>
    <font>
      <sz val="12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u/>
      <sz val="12"/>
      <color indexed="12"/>
      <name val="宋体"/>
      <charset val="134"/>
    </font>
    <font>
      <sz val="11"/>
      <color indexed="17"/>
      <name val="宋体"/>
      <charset val="134"/>
    </font>
    <font>
      <sz val="9"/>
      <color indexed="17"/>
      <name val="宋体"/>
      <charset val="134"/>
    </font>
    <font>
      <sz val="11"/>
      <color indexed="17"/>
      <name val="宋体"/>
      <charset val="134"/>
    </font>
    <font>
      <sz val="11"/>
      <color rgb="FF006100"/>
      <name val="宋体"/>
      <charset val="134"/>
      <scheme val="minor"/>
    </font>
    <font>
      <sz val="11"/>
      <color indexed="17"/>
      <name val="Tahoma"/>
      <charset val="134"/>
    </font>
    <font>
      <b/>
      <sz val="11"/>
      <color indexed="8"/>
      <name val="宋体"/>
      <charset val="134"/>
    </font>
    <font>
      <b/>
      <sz val="9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9"/>
      <color indexed="52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9"/>
      <color indexed="9"/>
      <name val="宋体"/>
      <charset val="134"/>
    </font>
    <font>
      <b/>
      <sz val="11"/>
      <color indexed="4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i/>
      <sz val="9"/>
      <color indexed="23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9"/>
      <color indexed="10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9"/>
      <color indexed="5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9"/>
      <color indexed="60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b/>
      <sz val="9"/>
      <color indexed="63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9"/>
      <color indexed="62"/>
      <name val="宋体"/>
      <charset val="134"/>
    </font>
    <font>
      <sz val="11"/>
      <color indexed="62"/>
      <name val="宋体"/>
      <charset val="134"/>
    </font>
  </fonts>
  <fills count="5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0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0"/>
      </right>
      <top/>
      <bottom style="thick">
        <color indexed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196">
    <xf numFmtId="0" fontId="0" fillId="0" borderId="0">
      <alignment vertical="center"/>
    </xf>
    <xf numFmtId="43" fontId="27" fillId="0" borderId="0" applyFont="0" applyFill="0" applyBorder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center"/>
    </xf>
    <xf numFmtId="0" fontId="27" fillId="4" borderId="19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5" borderId="22" applyNumberFormat="0" applyAlignment="0" applyProtection="0">
      <alignment vertical="center"/>
    </xf>
    <xf numFmtId="0" fontId="37" fillId="6" borderId="23" applyNumberFormat="0" applyAlignment="0" applyProtection="0">
      <alignment vertical="center"/>
    </xf>
    <xf numFmtId="0" fontId="38" fillId="6" borderId="22" applyNumberFormat="0" applyAlignment="0" applyProtection="0">
      <alignment vertical="center"/>
    </xf>
    <xf numFmtId="0" fontId="39" fillId="7" borderId="24" applyNumberFormat="0" applyAlignment="0" applyProtection="0">
      <alignment vertical="center"/>
    </xf>
    <xf numFmtId="0" fontId="40" fillId="0" borderId="25" applyNumberFormat="0" applyFill="0" applyAlignment="0" applyProtection="0">
      <alignment vertical="center"/>
    </xf>
    <xf numFmtId="0" fontId="41" fillId="0" borderId="26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18" fillId="0" borderId="0"/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51" fillId="48" borderId="0" applyNumberFormat="0" applyBorder="0" applyAlignment="0" applyProtection="0">
      <alignment vertical="center"/>
    </xf>
    <xf numFmtId="0" fontId="51" fillId="48" borderId="0" applyNumberFormat="0" applyBorder="0" applyAlignment="0" applyProtection="0">
      <alignment vertical="center"/>
    </xf>
    <xf numFmtId="0" fontId="51" fillId="48" borderId="0" applyNumberFormat="0" applyBorder="0" applyAlignment="0" applyProtection="0">
      <alignment vertical="center"/>
    </xf>
    <xf numFmtId="0" fontId="51" fillId="48" borderId="0" applyNumberFormat="0" applyBorder="0" applyAlignment="0" applyProtection="0">
      <alignment vertical="center"/>
    </xf>
    <xf numFmtId="0" fontId="51" fillId="48" borderId="0" applyNumberFormat="0" applyBorder="0" applyAlignment="0" applyProtection="0">
      <alignment vertical="center"/>
    </xf>
    <xf numFmtId="0" fontId="51" fillId="48" borderId="0" applyNumberFormat="0" applyBorder="0" applyAlignment="0" applyProtection="0">
      <alignment vertical="center"/>
    </xf>
    <xf numFmtId="0" fontId="51" fillId="48" borderId="0" applyNumberFormat="0" applyBorder="0" applyAlignment="0" applyProtection="0">
      <alignment vertical="center"/>
    </xf>
    <xf numFmtId="0" fontId="51" fillId="48" borderId="0" applyNumberFormat="0" applyBorder="0" applyAlignment="0" applyProtection="0">
      <alignment vertical="center"/>
    </xf>
    <xf numFmtId="0" fontId="51" fillId="48" borderId="0" applyNumberFormat="0" applyBorder="0" applyAlignment="0" applyProtection="0">
      <alignment vertical="center"/>
    </xf>
    <xf numFmtId="0" fontId="51" fillId="48" borderId="0" applyNumberFormat="0" applyBorder="0" applyAlignment="0" applyProtection="0">
      <alignment vertical="center"/>
    </xf>
    <xf numFmtId="0" fontId="51" fillId="48" borderId="0" applyNumberFormat="0" applyBorder="0" applyAlignment="0" applyProtection="0">
      <alignment vertical="center"/>
    </xf>
    <xf numFmtId="0" fontId="51" fillId="48" borderId="0" applyNumberFormat="0" applyBorder="0" applyAlignment="0" applyProtection="0">
      <alignment vertical="center"/>
    </xf>
    <xf numFmtId="0" fontId="51" fillId="48" borderId="0" applyNumberFormat="0" applyBorder="0" applyAlignment="0" applyProtection="0">
      <alignment vertical="center"/>
    </xf>
    <xf numFmtId="0" fontId="51" fillId="48" borderId="0" applyNumberFormat="0" applyBorder="0" applyAlignment="0" applyProtection="0">
      <alignment vertical="center"/>
    </xf>
    <xf numFmtId="0" fontId="51" fillId="48" borderId="0" applyNumberFormat="0" applyBorder="0" applyAlignment="0" applyProtection="0">
      <alignment vertical="center"/>
    </xf>
    <xf numFmtId="0" fontId="51" fillId="48" borderId="0" applyNumberFormat="0" applyBorder="0" applyAlignment="0" applyProtection="0">
      <alignment vertical="center"/>
    </xf>
    <xf numFmtId="0" fontId="51" fillId="48" borderId="0" applyNumberFormat="0" applyBorder="0" applyAlignment="0" applyProtection="0">
      <alignment vertical="center"/>
    </xf>
    <xf numFmtId="0" fontId="51" fillId="4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</xf>
    <xf numFmtId="176" fontId="18" fillId="0" borderId="0" applyFont="0" applyFill="0" applyBorder="0" applyAlignment="0" applyProtection="0"/>
    <xf numFmtId="37" fontId="52" fillId="0" borderId="0"/>
    <xf numFmtId="0" fontId="53" fillId="0" borderId="0"/>
    <xf numFmtId="0" fontId="54" fillId="0" borderId="0" applyNumberFormat="0" applyFill="0" applyBorder="0" applyAlignment="0" applyProtection="0"/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0" fontId="55" fillId="0" borderId="27" applyNumberFormat="0" applyFill="0" applyAlignment="0" applyProtection="0">
      <alignment vertical="center"/>
    </xf>
    <xf numFmtId="0" fontId="55" fillId="0" borderId="27" applyNumberFormat="0" applyFill="0" applyAlignment="0" applyProtection="0">
      <alignment vertical="center"/>
    </xf>
    <xf numFmtId="0" fontId="55" fillId="0" borderId="27" applyNumberFormat="0" applyFill="0" applyAlignment="0" applyProtection="0">
      <alignment vertical="center"/>
    </xf>
    <xf numFmtId="0" fontId="55" fillId="0" borderId="27" applyNumberFormat="0" applyFill="0" applyAlignment="0" applyProtection="0">
      <alignment vertical="center"/>
    </xf>
    <xf numFmtId="0" fontId="55" fillId="0" borderId="27" applyNumberFormat="0" applyFill="0" applyAlignment="0" applyProtection="0">
      <alignment vertical="center"/>
    </xf>
    <xf numFmtId="0" fontId="55" fillId="0" borderId="27" applyNumberFormat="0" applyFill="0" applyAlignment="0" applyProtection="0">
      <alignment vertical="center"/>
    </xf>
    <xf numFmtId="0" fontId="55" fillId="0" borderId="27" applyNumberFormat="0" applyFill="0" applyAlignment="0" applyProtection="0">
      <alignment vertical="center"/>
    </xf>
    <xf numFmtId="0" fontId="55" fillId="0" borderId="27" applyNumberFormat="0" applyFill="0" applyAlignment="0" applyProtection="0">
      <alignment vertical="center"/>
    </xf>
    <xf numFmtId="0" fontId="55" fillId="0" borderId="27" applyNumberFormat="0" applyFill="0" applyAlignment="0" applyProtection="0">
      <alignment vertical="center"/>
    </xf>
    <xf numFmtId="0" fontId="55" fillId="0" borderId="27" applyNumberFormat="0" applyFill="0" applyAlignment="0" applyProtection="0">
      <alignment vertical="center"/>
    </xf>
    <xf numFmtId="0" fontId="55" fillId="0" borderId="27" applyNumberFormat="0" applyFill="0" applyAlignment="0" applyProtection="0">
      <alignment vertical="center"/>
    </xf>
    <xf numFmtId="0" fontId="55" fillId="0" borderId="27" applyNumberFormat="0" applyFill="0" applyAlignment="0" applyProtection="0">
      <alignment vertical="center"/>
    </xf>
    <xf numFmtId="0" fontId="55" fillId="0" borderId="27" applyNumberFormat="0" applyFill="0" applyAlignment="0" applyProtection="0">
      <alignment vertical="center"/>
    </xf>
    <xf numFmtId="0" fontId="55" fillId="0" borderId="27" applyNumberFormat="0" applyFill="0" applyAlignment="0" applyProtection="0">
      <alignment vertical="center"/>
    </xf>
    <xf numFmtId="0" fontId="55" fillId="0" borderId="27" applyNumberFormat="0" applyFill="0" applyAlignment="0" applyProtection="0">
      <alignment vertical="center"/>
    </xf>
    <xf numFmtId="0" fontId="55" fillId="0" borderId="27" applyNumberFormat="0" applyFill="0" applyAlignment="0" applyProtection="0">
      <alignment vertical="center"/>
    </xf>
    <xf numFmtId="0" fontId="55" fillId="0" borderId="27" applyNumberFormat="0" applyFill="0" applyAlignment="0" applyProtection="0">
      <alignment vertical="center"/>
    </xf>
    <xf numFmtId="0" fontId="55" fillId="0" borderId="27" applyNumberFormat="0" applyFill="0" applyAlignment="0" applyProtection="0">
      <alignment vertical="center"/>
    </xf>
    <xf numFmtId="0" fontId="55" fillId="0" borderId="27" applyNumberFormat="0" applyFill="0" applyAlignment="0" applyProtection="0">
      <alignment vertical="center"/>
    </xf>
    <xf numFmtId="0" fontId="55" fillId="0" borderId="27" applyNumberFormat="0" applyFill="0" applyAlignment="0" applyProtection="0">
      <alignment vertical="center"/>
    </xf>
    <xf numFmtId="0" fontId="55" fillId="0" borderId="27" applyNumberFormat="0" applyFill="0" applyAlignment="0" applyProtection="0">
      <alignment vertical="center"/>
    </xf>
    <xf numFmtId="0" fontId="55" fillId="0" borderId="27" applyNumberFormat="0" applyFill="0" applyAlignment="0" applyProtection="0">
      <alignment vertical="center"/>
    </xf>
    <xf numFmtId="0" fontId="55" fillId="0" borderId="27" applyNumberFormat="0" applyFill="0" applyAlignment="0" applyProtection="0">
      <alignment vertical="center"/>
    </xf>
    <xf numFmtId="0" fontId="55" fillId="0" borderId="27" applyNumberFormat="0" applyFill="0" applyAlignment="0" applyProtection="0">
      <alignment vertical="center"/>
    </xf>
    <xf numFmtId="0" fontId="55" fillId="0" borderId="27" applyNumberFormat="0" applyFill="0" applyAlignment="0" applyProtection="0">
      <alignment vertical="center"/>
    </xf>
    <xf numFmtId="0" fontId="55" fillId="0" borderId="27" applyNumberFormat="0" applyFill="0" applyAlignment="0" applyProtection="0">
      <alignment vertical="center"/>
    </xf>
    <xf numFmtId="0" fontId="55" fillId="0" borderId="27" applyNumberFormat="0" applyFill="0" applyAlignment="0" applyProtection="0">
      <alignment vertical="center"/>
    </xf>
    <xf numFmtId="0" fontId="55" fillId="0" borderId="27" applyNumberFormat="0" applyFill="0" applyAlignment="0" applyProtection="0">
      <alignment vertical="center"/>
    </xf>
    <xf numFmtId="0" fontId="55" fillId="0" borderId="27" applyNumberFormat="0" applyFill="0" applyAlignment="0" applyProtection="0">
      <alignment vertical="center"/>
    </xf>
    <xf numFmtId="0" fontId="55" fillId="0" borderId="27" applyNumberFormat="0" applyFill="0" applyAlignment="0" applyProtection="0">
      <alignment vertical="center"/>
    </xf>
    <xf numFmtId="0" fontId="55" fillId="0" borderId="27" applyNumberFormat="0" applyFill="0" applyAlignment="0" applyProtection="0">
      <alignment vertical="center"/>
    </xf>
    <xf numFmtId="0" fontId="55" fillId="0" borderId="27" applyNumberFormat="0" applyFill="0" applyAlignment="0" applyProtection="0">
      <alignment vertical="center"/>
    </xf>
    <xf numFmtId="0" fontId="55" fillId="0" borderId="27" applyNumberFormat="0" applyFill="0" applyAlignment="0" applyProtection="0">
      <alignment vertical="center"/>
    </xf>
    <xf numFmtId="0" fontId="55" fillId="0" borderId="27" applyNumberFormat="0" applyFill="0" applyAlignment="0" applyProtection="0">
      <alignment vertical="center"/>
    </xf>
    <xf numFmtId="0" fontId="55" fillId="0" borderId="27" applyNumberFormat="0" applyFill="0" applyAlignment="0" applyProtection="0">
      <alignment vertical="center"/>
    </xf>
    <xf numFmtId="0" fontId="55" fillId="0" borderId="27" applyNumberFormat="0" applyFill="0" applyAlignment="0" applyProtection="0">
      <alignment vertical="center"/>
    </xf>
    <xf numFmtId="0" fontId="55" fillId="0" borderId="27" applyNumberFormat="0" applyFill="0" applyAlignment="0" applyProtection="0">
      <alignment vertical="center"/>
    </xf>
    <xf numFmtId="0" fontId="55" fillId="0" borderId="27" applyNumberFormat="0" applyFill="0" applyAlignment="0" applyProtection="0">
      <alignment vertical="center"/>
    </xf>
    <xf numFmtId="0" fontId="55" fillId="0" borderId="27" applyNumberFormat="0" applyFill="0" applyAlignment="0" applyProtection="0">
      <alignment vertical="center"/>
    </xf>
    <xf numFmtId="0" fontId="55" fillId="0" borderId="27" applyNumberFormat="0" applyFill="0" applyAlignment="0" applyProtection="0">
      <alignment vertical="center"/>
    </xf>
    <xf numFmtId="0" fontId="55" fillId="0" borderId="27" applyNumberFormat="0" applyFill="0" applyAlignment="0" applyProtection="0">
      <alignment vertical="center"/>
    </xf>
    <xf numFmtId="0" fontId="55" fillId="0" borderId="27" applyNumberFormat="0" applyFill="0" applyAlignment="0" applyProtection="0">
      <alignment vertical="center"/>
    </xf>
    <xf numFmtId="0" fontId="55" fillId="0" borderId="27" applyNumberFormat="0" applyFill="0" applyAlignment="0" applyProtection="0">
      <alignment vertical="center"/>
    </xf>
    <xf numFmtId="0" fontId="55" fillId="0" borderId="27" applyNumberFormat="0" applyFill="0" applyAlignment="0" applyProtection="0">
      <alignment vertical="center"/>
    </xf>
    <xf numFmtId="0" fontId="55" fillId="0" borderId="27" applyNumberFormat="0" applyFill="0" applyAlignment="0" applyProtection="0">
      <alignment vertical="center"/>
    </xf>
    <xf numFmtId="0" fontId="55" fillId="0" borderId="27" applyNumberFormat="0" applyFill="0" applyAlignment="0" applyProtection="0">
      <alignment vertical="center"/>
    </xf>
    <xf numFmtId="0" fontId="55" fillId="0" borderId="27" applyNumberFormat="0" applyFill="0" applyAlignment="0" applyProtection="0">
      <alignment vertical="center"/>
    </xf>
    <xf numFmtId="0" fontId="55" fillId="0" borderId="27" applyNumberFormat="0" applyFill="0" applyAlignment="0" applyProtection="0">
      <alignment vertical="center"/>
    </xf>
    <xf numFmtId="0" fontId="55" fillId="0" borderId="27" applyNumberFormat="0" applyFill="0" applyAlignment="0" applyProtection="0">
      <alignment vertical="center"/>
    </xf>
    <xf numFmtId="0" fontId="55" fillId="0" borderId="27" applyNumberFormat="0" applyFill="0" applyAlignment="0" applyProtection="0">
      <alignment vertical="center"/>
    </xf>
    <xf numFmtId="0" fontId="55" fillId="0" borderId="27" applyNumberFormat="0" applyFill="0" applyAlignment="0" applyProtection="0">
      <alignment vertical="center"/>
    </xf>
    <xf numFmtId="0" fontId="55" fillId="0" borderId="27" applyNumberFormat="0" applyFill="0" applyAlignment="0" applyProtection="0">
      <alignment vertical="center"/>
    </xf>
    <xf numFmtId="0" fontId="55" fillId="0" borderId="27" applyNumberFormat="0" applyFill="0" applyAlignment="0" applyProtection="0">
      <alignment vertical="center"/>
    </xf>
    <xf numFmtId="0" fontId="55" fillId="0" borderId="27" applyNumberFormat="0" applyFill="0" applyAlignment="0" applyProtection="0">
      <alignment vertical="center"/>
    </xf>
    <xf numFmtId="0" fontId="55" fillId="0" borderId="27" applyNumberFormat="0" applyFill="0" applyAlignment="0" applyProtection="0">
      <alignment vertical="center"/>
    </xf>
    <xf numFmtId="0" fontId="55" fillId="0" borderId="27" applyNumberFormat="0" applyFill="0" applyAlignment="0" applyProtection="0">
      <alignment vertical="center"/>
    </xf>
    <xf numFmtId="0" fontId="55" fillId="0" borderId="27" applyNumberFormat="0" applyFill="0" applyAlignment="0" applyProtection="0">
      <alignment vertical="center"/>
    </xf>
    <xf numFmtId="0" fontId="55" fillId="0" borderId="27" applyNumberFormat="0" applyFill="0" applyAlignment="0" applyProtection="0">
      <alignment vertical="center"/>
    </xf>
    <xf numFmtId="0" fontId="56" fillId="0" borderId="27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8" fillId="0" borderId="28" applyNumberFormat="0" applyFill="0" applyAlignment="0" applyProtection="0">
      <alignment vertical="center"/>
    </xf>
    <xf numFmtId="0" fontId="59" fillId="0" borderId="29" applyNumberFormat="0" applyFill="0" applyAlignment="0" applyProtection="0">
      <alignment vertical="center"/>
    </xf>
    <xf numFmtId="0" fontId="59" fillId="0" borderId="29" applyNumberFormat="0" applyFill="0" applyAlignment="0" applyProtection="0">
      <alignment vertical="center"/>
    </xf>
    <xf numFmtId="0" fontId="59" fillId="0" borderId="29" applyNumberFormat="0" applyFill="0" applyAlignment="0" applyProtection="0">
      <alignment vertical="center"/>
    </xf>
    <xf numFmtId="0" fontId="59" fillId="0" borderId="29" applyNumberFormat="0" applyFill="0" applyAlignment="0" applyProtection="0">
      <alignment vertical="center"/>
    </xf>
    <xf numFmtId="0" fontId="59" fillId="0" borderId="29" applyNumberFormat="0" applyFill="0" applyAlignment="0" applyProtection="0">
      <alignment vertical="center"/>
    </xf>
    <xf numFmtId="0" fontId="59" fillId="0" borderId="29" applyNumberFormat="0" applyFill="0" applyAlignment="0" applyProtection="0">
      <alignment vertical="center"/>
    </xf>
    <xf numFmtId="0" fontId="59" fillId="0" borderId="29" applyNumberFormat="0" applyFill="0" applyAlignment="0" applyProtection="0">
      <alignment vertical="center"/>
    </xf>
    <xf numFmtId="0" fontId="59" fillId="0" borderId="29" applyNumberFormat="0" applyFill="0" applyAlignment="0" applyProtection="0">
      <alignment vertical="center"/>
    </xf>
    <xf numFmtId="0" fontId="59" fillId="0" borderId="29" applyNumberFormat="0" applyFill="0" applyAlignment="0" applyProtection="0">
      <alignment vertical="center"/>
    </xf>
    <xf numFmtId="0" fontId="59" fillId="0" borderId="29" applyNumberFormat="0" applyFill="0" applyAlignment="0" applyProtection="0">
      <alignment vertical="center"/>
    </xf>
    <xf numFmtId="0" fontId="59" fillId="0" borderId="29" applyNumberFormat="0" applyFill="0" applyAlignment="0" applyProtection="0">
      <alignment vertical="center"/>
    </xf>
    <xf numFmtId="0" fontId="59" fillId="0" borderId="29" applyNumberFormat="0" applyFill="0" applyAlignment="0" applyProtection="0">
      <alignment vertical="center"/>
    </xf>
    <xf numFmtId="0" fontId="59" fillId="0" borderId="29" applyNumberFormat="0" applyFill="0" applyAlignment="0" applyProtection="0">
      <alignment vertical="center"/>
    </xf>
    <xf numFmtId="0" fontId="59" fillId="0" borderId="29" applyNumberFormat="0" applyFill="0" applyAlignment="0" applyProtection="0">
      <alignment vertical="center"/>
    </xf>
    <xf numFmtId="0" fontId="59" fillId="0" borderId="29" applyNumberFormat="0" applyFill="0" applyAlignment="0" applyProtection="0">
      <alignment vertical="center"/>
    </xf>
    <xf numFmtId="0" fontId="59" fillId="0" borderId="29" applyNumberFormat="0" applyFill="0" applyAlignment="0" applyProtection="0">
      <alignment vertical="center"/>
    </xf>
    <xf numFmtId="0" fontId="59" fillId="0" borderId="29" applyNumberFormat="0" applyFill="0" applyAlignment="0" applyProtection="0">
      <alignment vertical="center"/>
    </xf>
    <xf numFmtId="0" fontId="59" fillId="0" borderId="29" applyNumberFormat="0" applyFill="0" applyAlignment="0" applyProtection="0">
      <alignment vertical="center"/>
    </xf>
    <xf numFmtId="0" fontId="59" fillId="0" borderId="29" applyNumberFormat="0" applyFill="0" applyAlignment="0" applyProtection="0">
      <alignment vertical="center"/>
    </xf>
    <xf numFmtId="0" fontId="59" fillId="0" borderId="29" applyNumberFormat="0" applyFill="0" applyAlignment="0" applyProtection="0">
      <alignment vertical="center"/>
    </xf>
    <xf numFmtId="0" fontId="59" fillId="0" borderId="29" applyNumberFormat="0" applyFill="0" applyAlignment="0" applyProtection="0">
      <alignment vertical="center"/>
    </xf>
    <xf numFmtId="0" fontId="59" fillId="0" borderId="29" applyNumberFormat="0" applyFill="0" applyAlignment="0" applyProtection="0">
      <alignment vertical="center"/>
    </xf>
    <xf numFmtId="0" fontId="59" fillId="0" borderId="29" applyNumberFormat="0" applyFill="0" applyAlignment="0" applyProtection="0">
      <alignment vertical="center"/>
    </xf>
    <xf numFmtId="0" fontId="59" fillId="0" borderId="29" applyNumberFormat="0" applyFill="0" applyAlignment="0" applyProtection="0">
      <alignment vertical="center"/>
    </xf>
    <xf numFmtId="0" fontId="59" fillId="0" borderId="29" applyNumberFormat="0" applyFill="0" applyAlignment="0" applyProtection="0">
      <alignment vertical="center"/>
    </xf>
    <xf numFmtId="0" fontId="59" fillId="0" borderId="29" applyNumberFormat="0" applyFill="0" applyAlignment="0" applyProtection="0">
      <alignment vertical="center"/>
    </xf>
    <xf numFmtId="0" fontId="59" fillId="0" borderId="29" applyNumberFormat="0" applyFill="0" applyAlignment="0" applyProtection="0">
      <alignment vertical="center"/>
    </xf>
    <xf numFmtId="0" fontId="59" fillId="0" borderId="29" applyNumberFormat="0" applyFill="0" applyAlignment="0" applyProtection="0">
      <alignment vertical="center"/>
    </xf>
    <xf numFmtId="0" fontId="59" fillId="0" borderId="29" applyNumberFormat="0" applyFill="0" applyAlignment="0" applyProtection="0">
      <alignment vertical="center"/>
    </xf>
    <xf numFmtId="0" fontId="59" fillId="0" borderId="29" applyNumberFormat="0" applyFill="0" applyAlignment="0" applyProtection="0">
      <alignment vertical="center"/>
    </xf>
    <xf numFmtId="0" fontId="59" fillId="0" borderId="29" applyNumberFormat="0" applyFill="0" applyAlignment="0" applyProtection="0">
      <alignment vertical="center"/>
    </xf>
    <xf numFmtId="0" fontId="59" fillId="0" borderId="29" applyNumberFormat="0" applyFill="0" applyAlignment="0" applyProtection="0">
      <alignment vertical="center"/>
    </xf>
    <xf numFmtId="0" fontId="59" fillId="0" borderId="29" applyNumberFormat="0" applyFill="0" applyAlignment="0" applyProtection="0">
      <alignment vertical="center"/>
    </xf>
    <xf numFmtId="0" fontId="59" fillId="0" borderId="29" applyNumberFormat="0" applyFill="0" applyAlignment="0" applyProtection="0">
      <alignment vertical="center"/>
    </xf>
    <xf numFmtId="0" fontId="59" fillId="0" borderId="29" applyNumberFormat="0" applyFill="0" applyAlignment="0" applyProtection="0">
      <alignment vertical="center"/>
    </xf>
    <xf numFmtId="0" fontId="59" fillId="0" borderId="29" applyNumberFormat="0" applyFill="0" applyAlignment="0" applyProtection="0">
      <alignment vertical="center"/>
    </xf>
    <xf numFmtId="0" fontId="59" fillId="0" borderId="29" applyNumberFormat="0" applyFill="0" applyAlignment="0" applyProtection="0">
      <alignment vertical="center"/>
    </xf>
    <xf numFmtId="0" fontId="59" fillId="0" borderId="29" applyNumberFormat="0" applyFill="0" applyAlignment="0" applyProtection="0">
      <alignment vertical="center"/>
    </xf>
    <xf numFmtId="0" fontId="59" fillId="0" borderId="29" applyNumberFormat="0" applyFill="0" applyAlignment="0" applyProtection="0">
      <alignment vertical="center"/>
    </xf>
    <xf numFmtId="0" fontId="59" fillId="0" borderId="29" applyNumberFormat="0" applyFill="0" applyAlignment="0" applyProtection="0">
      <alignment vertical="center"/>
    </xf>
    <xf numFmtId="0" fontId="59" fillId="0" borderId="29" applyNumberFormat="0" applyFill="0" applyAlignment="0" applyProtection="0">
      <alignment vertical="center"/>
    </xf>
    <xf numFmtId="0" fontId="59" fillId="0" borderId="29" applyNumberFormat="0" applyFill="0" applyAlignment="0" applyProtection="0">
      <alignment vertical="center"/>
    </xf>
    <xf numFmtId="0" fontId="59" fillId="0" borderId="29" applyNumberFormat="0" applyFill="0" applyAlignment="0" applyProtection="0">
      <alignment vertical="center"/>
    </xf>
    <xf numFmtId="0" fontId="59" fillId="0" borderId="29" applyNumberFormat="0" applyFill="0" applyAlignment="0" applyProtection="0">
      <alignment vertical="center"/>
    </xf>
    <xf numFmtId="0" fontId="59" fillId="0" borderId="29" applyNumberFormat="0" applyFill="0" applyAlignment="0" applyProtection="0">
      <alignment vertical="center"/>
    </xf>
    <xf numFmtId="0" fontId="59" fillId="0" borderId="29" applyNumberFormat="0" applyFill="0" applyAlignment="0" applyProtection="0">
      <alignment vertical="center"/>
    </xf>
    <xf numFmtId="0" fontId="59" fillId="0" borderId="29" applyNumberFormat="0" applyFill="0" applyAlignment="0" applyProtection="0">
      <alignment vertical="center"/>
    </xf>
    <xf numFmtId="0" fontId="59" fillId="0" borderId="29" applyNumberFormat="0" applyFill="0" applyAlignment="0" applyProtection="0">
      <alignment vertical="center"/>
    </xf>
    <xf numFmtId="0" fontId="59" fillId="0" borderId="29" applyNumberFormat="0" applyFill="0" applyAlignment="0" applyProtection="0">
      <alignment vertical="center"/>
    </xf>
    <xf numFmtId="0" fontId="59" fillId="0" borderId="29" applyNumberFormat="0" applyFill="0" applyAlignment="0" applyProtection="0">
      <alignment vertical="center"/>
    </xf>
    <xf numFmtId="0" fontId="59" fillId="0" borderId="29" applyNumberFormat="0" applyFill="0" applyAlignment="0" applyProtection="0">
      <alignment vertical="center"/>
    </xf>
    <xf numFmtId="0" fontId="59" fillId="0" borderId="29" applyNumberFormat="0" applyFill="0" applyAlignment="0" applyProtection="0">
      <alignment vertical="center"/>
    </xf>
    <xf numFmtId="0" fontId="59" fillId="0" borderId="29" applyNumberFormat="0" applyFill="0" applyAlignment="0" applyProtection="0">
      <alignment vertical="center"/>
    </xf>
    <xf numFmtId="0" fontId="59" fillId="0" borderId="29" applyNumberFormat="0" applyFill="0" applyAlignment="0" applyProtection="0">
      <alignment vertical="center"/>
    </xf>
    <xf numFmtId="0" fontId="59" fillId="0" borderId="29" applyNumberFormat="0" applyFill="0" applyAlignment="0" applyProtection="0">
      <alignment vertical="center"/>
    </xf>
    <xf numFmtId="0" fontId="59" fillId="0" borderId="29" applyNumberFormat="0" applyFill="0" applyAlignment="0" applyProtection="0">
      <alignment vertical="center"/>
    </xf>
    <xf numFmtId="0" fontId="59" fillId="0" borderId="29" applyNumberFormat="0" applyFill="0" applyAlignment="0" applyProtection="0">
      <alignment vertical="center"/>
    </xf>
    <xf numFmtId="0" fontId="59" fillId="0" borderId="29" applyNumberFormat="0" applyFill="0" applyAlignment="0" applyProtection="0">
      <alignment vertical="center"/>
    </xf>
    <xf numFmtId="0" fontId="60" fillId="0" borderId="29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4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5" fillId="36" borderId="0" applyNumberFormat="0" applyBorder="0" applyAlignment="0" applyProtection="0">
      <alignment vertical="center"/>
    </xf>
    <xf numFmtId="0" fontId="66" fillId="49" borderId="0" applyNumberFormat="0" applyBorder="0" applyAlignment="0" applyProtection="0">
      <alignment vertical="center"/>
    </xf>
    <xf numFmtId="0" fontId="66" fillId="49" borderId="0" applyNumberFormat="0" applyBorder="0" applyAlignment="0" applyProtection="0">
      <alignment vertical="center"/>
    </xf>
    <xf numFmtId="0" fontId="66" fillId="49" borderId="0" applyNumberFormat="0" applyBorder="0" applyAlignment="0" applyProtection="0">
      <alignment vertical="center"/>
    </xf>
    <xf numFmtId="0" fontId="66" fillId="49" borderId="0" applyNumberFormat="0" applyBorder="0" applyAlignment="0" applyProtection="0">
      <alignment vertical="center"/>
    </xf>
    <xf numFmtId="0" fontId="66" fillId="49" borderId="0" applyNumberFormat="0" applyBorder="0" applyAlignment="0" applyProtection="0">
      <alignment vertical="center"/>
    </xf>
    <xf numFmtId="0" fontId="66" fillId="49" borderId="0" applyNumberFormat="0" applyBorder="0" applyAlignment="0" applyProtection="0">
      <alignment vertical="center"/>
    </xf>
    <xf numFmtId="0" fontId="66" fillId="49" borderId="0" applyNumberFormat="0" applyBorder="0" applyAlignment="0" applyProtection="0">
      <alignment vertical="center"/>
    </xf>
    <xf numFmtId="0" fontId="66" fillId="49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5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17" fillId="0" borderId="0"/>
    <xf numFmtId="0" fontId="20" fillId="0" borderId="0"/>
    <xf numFmtId="0" fontId="20" fillId="0" borderId="0"/>
    <xf numFmtId="0" fontId="17" fillId="0" borderId="0"/>
    <xf numFmtId="0" fontId="20" fillId="0" borderId="0"/>
    <xf numFmtId="0" fontId="17" fillId="0" borderId="0"/>
    <xf numFmtId="0" fontId="20" fillId="0" borderId="0"/>
    <xf numFmtId="0" fontId="20" fillId="0" borderId="0"/>
    <xf numFmtId="0" fontId="68" fillId="0" borderId="0"/>
    <xf numFmtId="0" fontId="20" fillId="0" borderId="0"/>
    <xf numFmtId="0" fontId="1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2" fillId="0" borderId="0">
      <alignment vertical="center"/>
    </xf>
    <xf numFmtId="0" fontId="17" fillId="0" borderId="0"/>
    <xf numFmtId="0" fontId="22" fillId="0" borderId="0">
      <alignment vertical="center"/>
    </xf>
    <xf numFmtId="0" fontId="20" fillId="0" borderId="0"/>
    <xf numFmtId="0" fontId="69" fillId="0" borderId="0">
      <alignment vertical="center"/>
    </xf>
    <xf numFmtId="0" fontId="22" fillId="0" borderId="0">
      <alignment vertical="center"/>
    </xf>
    <xf numFmtId="0" fontId="69" fillId="0" borderId="0"/>
    <xf numFmtId="0" fontId="22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1" fillId="0" borderId="0">
      <alignment vertical="center"/>
    </xf>
    <xf numFmtId="0" fontId="70" fillId="0" borderId="0"/>
    <xf numFmtId="0" fontId="20" fillId="0" borderId="0">
      <alignment vertical="center"/>
    </xf>
    <xf numFmtId="0" fontId="10" fillId="0" borderId="0"/>
    <xf numFmtId="0" fontId="20" fillId="0" borderId="0"/>
    <xf numFmtId="0" fontId="48" fillId="0" borderId="0">
      <alignment vertical="center"/>
    </xf>
    <xf numFmtId="0" fontId="48" fillId="0" borderId="0">
      <alignment vertical="center"/>
    </xf>
    <xf numFmtId="0" fontId="47" fillId="0" borderId="0">
      <alignment vertical="center"/>
    </xf>
    <xf numFmtId="0" fontId="48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20" fillId="0" borderId="0"/>
    <xf numFmtId="0" fontId="48" fillId="0" borderId="0">
      <alignment vertical="center"/>
    </xf>
    <xf numFmtId="0" fontId="48" fillId="0" borderId="0">
      <alignment vertical="center"/>
    </xf>
    <xf numFmtId="0" fontId="47" fillId="0" borderId="0">
      <alignment vertical="center"/>
    </xf>
    <xf numFmtId="0" fontId="48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8" fillId="0" borderId="0">
      <alignment vertical="center"/>
    </xf>
    <xf numFmtId="0" fontId="47" fillId="0" borderId="0">
      <alignment vertical="center"/>
    </xf>
    <xf numFmtId="0" fontId="48" fillId="0" borderId="0">
      <alignment vertical="center"/>
    </xf>
    <xf numFmtId="0" fontId="47" fillId="0" borderId="0">
      <alignment vertical="center"/>
    </xf>
    <xf numFmtId="0" fontId="48" fillId="0" borderId="0">
      <alignment vertical="center"/>
    </xf>
    <xf numFmtId="0" fontId="47" fillId="0" borderId="0">
      <alignment vertical="center"/>
    </xf>
    <xf numFmtId="0" fontId="20" fillId="0" borderId="0"/>
    <xf numFmtId="0" fontId="20" fillId="0" borderId="0"/>
    <xf numFmtId="0" fontId="48" fillId="0" borderId="0">
      <alignment vertical="center"/>
    </xf>
    <xf numFmtId="0" fontId="48" fillId="0" borderId="0">
      <alignment vertical="center"/>
    </xf>
    <xf numFmtId="0" fontId="47" fillId="0" borderId="0">
      <alignment vertical="center"/>
    </xf>
    <xf numFmtId="0" fontId="48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0" fillId="0" borderId="0"/>
    <xf numFmtId="0" fontId="48" fillId="0" borderId="0">
      <alignment vertical="center"/>
    </xf>
    <xf numFmtId="0" fontId="47" fillId="0" borderId="0">
      <alignment vertical="center"/>
    </xf>
    <xf numFmtId="0" fontId="48" fillId="0" borderId="0">
      <alignment vertical="center"/>
    </xf>
    <xf numFmtId="0" fontId="47" fillId="0" borderId="0">
      <alignment vertical="center"/>
    </xf>
    <xf numFmtId="0" fontId="48" fillId="0" borderId="0">
      <alignment vertical="center"/>
    </xf>
    <xf numFmtId="0" fontId="47" fillId="0" borderId="0">
      <alignment vertical="center"/>
    </xf>
    <xf numFmtId="0" fontId="10" fillId="0" borderId="0"/>
    <xf numFmtId="0" fontId="69" fillId="0" borderId="0">
      <alignment vertical="center"/>
    </xf>
    <xf numFmtId="0" fontId="20" fillId="0" borderId="0">
      <alignment vertical="center"/>
    </xf>
    <xf numFmtId="0" fontId="10" fillId="0" borderId="0"/>
    <xf numFmtId="0" fontId="10" fillId="0" borderId="0"/>
    <xf numFmtId="0" fontId="20" fillId="0" borderId="0">
      <alignment vertical="center"/>
    </xf>
    <xf numFmtId="0" fontId="10" fillId="0" borderId="0"/>
    <xf numFmtId="0" fontId="20" fillId="0" borderId="0">
      <alignment vertical="center"/>
    </xf>
    <xf numFmtId="0" fontId="10" fillId="0" borderId="0"/>
    <xf numFmtId="0" fontId="47" fillId="0" borderId="0">
      <alignment vertical="center"/>
    </xf>
    <xf numFmtId="0" fontId="48" fillId="0" borderId="0">
      <alignment vertical="center"/>
    </xf>
    <xf numFmtId="0" fontId="47" fillId="0" borderId="0">
      <alignment vertical="center"/>
    </xf>
    <xf numFmtId="0" fontId="10" fillId="0" borderId="0"/>
    <xf numFmtId="0" fontId="48" fillId="0" borderId="0">
      <alignment vertical="center"/>
    </xf>
    <xf numFmtId="0" fontId="47" fillId="0" borderId="0">
      <alignment vertical="center"/>
    </xf>
    <xf numFmtId="0" fontId="48" fillId="0" borderId="0">
      <alignment vertical="center"/>
    </xf>
    <xf numFmtId="0" fontId="47" fillId="0" borderId="0">
      <alignment vertical="center"/>
    </xf>
    <xf numFmtId="0" fontId="10" fillId="0" borderId="0"/>
    <xf numFmtId="0" fontId="20" fillId="0" borderId="0"/>
    <xf numFmtId="0" fontId="48" fillId="0" borderId="0">
      <alignment vertical="center"/>
    </xf>
    <xf numFmtId="0" fontId="10" fillId="0" borderId="0"/>
    <xf numFmtId="0" fontId="47" fillId="0" borderId="0">
      <alignment vertical="center"/>
    </xf>
    <xf numFmtId="0" fontId="10" fillId="0" borderId="0"/>
    <xf numFmtId="0" fontId="48" fillId="0" borderId="0">
      <alignment vertical="center"/>
    </xf>
    <xf numFmtId="0" fontId="47" fillId="0" borderId="0">
      <alignment vertical="center"/>
    </xf>
    <xf numFmtId="0" fontId="10" fillId="0" borderId="0"/>
    <xf numFmtId="0" fontId="48" fillId="0" borderId="0">
      <alignment vertical="center"/>
    </xf>
    <xf numFmtId="0" fontId="47" fillId="0" borderId="0">
      <alignment vertical="center"/>
    </xf>
    <xf numFmtId="0" fontId="71" fillId="0" borderId="0"/>
    <xf numFmtId="0" fontId="47" fillId="0" borderId="0">
      <alignment vertical="center"/>
    </xf>
    <xf numFmtId="0" fontId="47" fillId="0" borderId="0">
      <alignment vertical="center"/>
    </xf>
    <xf numFmtId="0" fontId="48" fillId="0" borderId="0">
      <alignment vertical="center"/>
    </xf>
    <xf numFmtId="0" fontId="47" fillId="0" borderId="0">
      <alignment vertical="center"/>
    </xf>
    <xf numFmtId="0" fontId="20" fillId="0" borderId="0"/>
    <xf numFmtId="0" fontId="48" fillId="0" borderId="0">
      <alignment vertical="center"/>
    </xf>
    <xf numFmtId="0" fontId="47" fillId="0" borderId="0">
      <alignment vertical="center"/>
    </xf>
    <xf numFmtId="0" fontId="48" fillId="0" borderId="0">
      <alignment vertical="center"/>
    </xf>
    <xf numFmtId="0" fontId="20" fillId="0" borderId="0"/>
    <xf numFmtId="0" fontId="20" fillId="0" borderId="0"/>
    <xf numFmtId="0" fontId="48" fillId="0" borderId="0">
      <alignment vertical="center"/>
    </xf>
    <xf numFmtId="0" fontId="20" fillId="0" borderId="0">
      <alignment vertical="center"/>
    </xf>
    <xf numFmtId="0" fontId="47" fillId="0" borderId="0">
      <alignment vertical="center"/>
    </xf>
    <xf numFmtId="0" fontId="20" fillId="0" borderId="0">
      <alignment vertical="center"/>
    </xf>
    <xf numFmtId="0" fontId="48" fillId="0" borderId="0">
      <alignment vertical="center"/>
    </xf>
    <xf numFmtId="0" fontId="47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48" fillId="0" borderId="0">
      <alignment vertical="center"/>
    </xf>
    <xf numFmtId="0" fontId="20" fillId="0" borderId="0">
      <alignment vertical="center"/>
    </xf>
    <xf numFmtId="0" fontId="15" fillId="0" borderId="0"/>
    <xf numFmtId="0" fontId="20" fillId="0" borderId="0">
      <alignment vertical="center"/>
    </xf>
    <xf numFmtId="0" fontId="11" fillId="0" borderId="0"/>
    <xf numFmtId="0" fontId="11" fillId="0" borderId="0"/>
    <xf numFmtId="0" fontId="20" fillId="0" borderId="0">
      <alignment vertical="center"/>
    </xf>
    <xf numFmtId="0" fontId="11" fillId="0" borderId="0"/>
    <xf numFmtId="0" fontId="11" fillId="0" borderId="0"/>
    <xf numFmtId="0" fontId="20" fillId="0" borderId="0">
      <alignment vertical="center"/>
    </xf>
    <xf numFmtId="0" fontId="11" fillId="0" borderId="0"/>
    <xf numFmtId="0" fontId="11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20" fillId="0" borderId="0">
      <alignment vertical="center"/>
    </xf>
    <xf numFmtId="0" fontId="20" fillId="0" borderId="0">
      <alignment vertical="center"/>
    </xf>
    <xf numFmtId="0" fontId="17" fillId="0" borderId="0"/>
    <xf numFmtId="0" fontId="11" fillId="0" borderId="0"/>
    <xf numFmtId="0" fontId="20" fillId="0" borderId="0">
      <alignment vertical="center"/>
    </xf>
    <xf numFmtId="0" fontId="11" fillId="0" borderId="0"/>
    <xf numFmtId="0" fontId="11" fillId="0" borderId="0"/>
    <xf numFmtId="0" fontId="20" fillId="0" borderId="0">
      <alignment vertical="center"/>
    </xf>
    <xf numFmtId="0" fontId="71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18" fillId="0" borderId="0"/>
    <xf numFmtId="0" fontId="20" fillId="0" borderId="0"/>
    <xf numFmtId="0" fontId="11" fillId="0" borderId="0"/>
    <xf numFmtId="0" fontId="11" fillId="0" borderId="0"/>
    <xf numFmtId="0" fontId="20" fillId="0" borderId="0">
      <alignment vertical="center"/>
    </xf>
    <xf numFmtId="0" fontId="20" fillId="0" borderId="0">
      <alignment vertical="center"/>
    </xf>
    <xf numFmtId="0" fontId="11" fillId="0" borderId="0"/>
    <xf numFmtId="0" fontId="20" fillId="0" borderId="0"/>
    <xf numFmtId="0" fontId="7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71" fillId="0" borderId="0"/>
    <xf numFmtId="0" fontId="15" fillId="0" borderId="0"/>
    <xf numFmtId="0" fontId="22" fillId="0" borderId="0">
      <alignment vertical="center"/>
    </xf>
    <xf numFmtId="0" fontId="17" fillId="0" borderId="0"/>
    <xf numFmtId="0" fontId="17" fillId="0" borderId="0"/>
    <xf numFmtId="0" fontId="22" fillId="0" borderId="0">
      <alignment vertical="center"/>
    </xf>
    <xf numFmtId="0" fontId="17" fillId="0" borderId="0"/>
    <xf numFmtId="0" fontId="17" fillId="0" borderId="0"/>
    <xf numFmtId="0" fontId="22" fillId="0" borderId="0">
      <alignment vertical="center"/>
    </xf>
    <xf numFmtId="0" fontId="17" fillId="0" borderId="0"/>
    <xf numFmtId="0" fontId="20" fillId="0" borderId="0">
      <alignment vertical="center"/>
    </xf>
    <xf numFmtId="0" fontId="17" fillId="0" borderId="0"/>
    <xf numFmtId="0" fontId="17" fillId="0" borderId="0"/>
    <xf numFmtId="0" fontId="22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22" fillId="0" borderId="0">
      <alignment vertical="center"/>
    </xf>
    <xf numFmtId="0" fontId="18" fillId="0" borderId="0"/>
    <xf numFmtId="0" fontId="48" fillId="0" borderId="0">
      <alignment vertical="center"/>
    </xf>
    <xf numFmtId="0" fontId="47" fillId="0" borderId="0">
      <alignment vertical="center"/>
    </xf>
    <xf numFmtId="0" fontId="48" fillId="0" borderId="0">
      <alignment vertical="center"/>
    </xf>
    <xf numFmtId="0" fontId="47" fillId="0" borderId="0">
      <alignment vertical="center"/>
    </xf>
    <xf numFmtId="0" fontId="48" fillId="0" borderId="0">
      <alignment vertical="center"/>
    </xf>
    <xf numFmtId="0" fontId="47" fillId="0" borderId="0">
      <alignment vertical="center"/>
    </xf>
    <xf numFmtId="0" fontId="22" fillId="0" borderId="0">
      <alignment vertical="center"/>
    </xf>
    <xf numFmtId="0" fontId="48" fillId="0" borderId="0">
      <alignment vertical="center"/>
    </xf>
    <xf numFmtId="0" fontId="47" fillId="0" borderId="0">
      <alignment vertical="center"/>
    </xf>
    <xf numFmtId="0" fontId="48" fillId="0" borderId="0">
      <alignment vertical="center"/>
    </xf>
    <xf numFmtId="0" fontId="47" fillId="0" borderId="0">
      <alignment vertical="center"/>
    </xf>
    <xf numFmtId="0" fontId="48" fillId="0" borderId="0">
      <alignment vertical="center"/>
    </xf>
    <xf numFmtId="0" fontId="47" fillId="0" borderId="0">
      <alignment vertical="center"/>
    </xf>
    <xf numFmtId="0" fontId="48" fillId="0" borderId="0">
      <alignment vertical="center"/>
    </xf>
    <xf numFmtId="0" fontId="47" fillId="0" borderId="0">
      <alignment vertical="center"/>
    </xf>
    <xf numFmtId="0" fontId="48" fillId="0" borderId="0">
      <alignment vertical="center"/>
    </xf>
    <xf numFmtId="0" fontId="47" fillId="0" borderId="0">
      <alignment vertical="center"/>
    </xf>
    <xf numFmtId="0" fontId="48" fillId="0" borderId="0">
      <alignment vertical="center"/>
    </xf>
    <xf numFmtId="0" fontId="47" fillId="0" borderId="0">
      <alignment vertical="center"/>
    </xf>
    <xf numFmtId="0" fontId="2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0" borderId="0">
      <alignment vertical="center"/>
    </xf>
    <xf numFmtId="0" fontId="22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7" fillId="0" borderId="0"/>
    <xf numFmtId="0" fontId="47" fillId="0" borderId="0">
      <alignment vertical="center"/>
    </xf>
    <xf numFmtId="0" fontId="17" fillId="0" borderId="0"/>
    <xf numFmtId="0" fontId="17" fillId="0" borderId="0"/>
    <xf numFmtId="0" fontId="47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7" fillId="0" borderId="0">
      <alignment vertical="center"/>
    </xf>
    <xf numFmtId="0" fontId="22" fillId="0" borderId="0">
      <alignment vertical="center"/>
    </xf>
    <xf numFmtId="0" fontId="47" fillId="0" borderId="0">
      <alignment vertical="center"/>
    </xf>
    <xf numFmtId="0" fontId="17" fillId="0" borderId="0"/>
    <xf numFmtId="0" fontId="17" fillId="0" borderId="0"/>
    <xf numFmtId="0" fontId="22" fillId="0" borderId="0">
      <alignment vertical="center"/>
    </xf>
    <xf numFmtId="0" fontId="73" fillId="0" borderId="0"/>
    <xf numFmtId="0" fontId="22" fillId="0" borderId="0">
      <alignment vertical="center"/>
    </xf>
    <xf numFmtId="0" fontId="17" fillId="0" borderId="0"/>
    <xf numFmtId="0" fontId="22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22" fillId="0" borderId="0"/>
    <xf numFmtId="0" fontId="20" fillId="0" borderId="0"/>
    <xf numFmtId="0" fontId="69" fillId="0" borderId="0"/>
    <xf numFmtId="0" fontId="10" fillId="0" borderId="0"/>
    <xf numFmtId="0" fontId="17" fillId="0" borderId="0"/>
    <xf numFmtId="0" fontId="20" fillId="0" borderId="0"/>
    <xf numFmtId="0" fontId="17" fillId="0" borderId="0"/>
    <xf numFmtId="0" fontId="20" fillId="0" borderId="0"/>
    <xf numFmtId="0" fontId="20" fillId="0" borderId="0"/>
    <xf numFmtId="0" fontId="17" fillId="0" borderId="0"/>
    <xf numFmtId="0" fontId="20" fillId="0" borderId="0"/>
    <xf numFmtId="0" fontId="20" fillId="0" borderId="0"/>
    <xf numFmtId="0" fontId="20" fillId="0" borderId="0"/>
    <xf numFmtId="0" fontId="10" fillId="0" borderId="0"/>
    <xf numFmtId="0" fontId="20" fillId="0" borderId="0"/>
    <xf numFmtId="0" fontId="20" fillId="0" borderId="0"/>
    <xf numFmtId="0" fontId="20" fillId="0" borderId="0"/>
    <xf numFmtId="0" fontId="10" fillId="0" borderId="0"/>
    <xf numFmtId="0" fontId="17" fillId="0" borderId="0"/>
    <xf numFmtId="0" fontId="20" fillId="0" borderId="0"/>
    <xf numFmtId="0" fontId="10" fillId="0" borderId="0"/>
    <xf numFmtId="0" fontId="10" fillId="0" borderId="0"/>
    <xf numFmtId="0" fontId="20" fillId="0" borderId="0"/>
    <xf numFmtId="0" fontId="10" fillId="0" borderId="0"/>
    <xf numFmtId="0" fontId="20" fillId="0" borderId="0"/>
    <xf numFmtId="0" fontId="10" fillId="0" borderId="0"/>
    <xf numFmtId="0" fontId="20" fillId="0" borderId="0"/>
    <xf numFmtId="0" fontId="10" fillId="0" borderId="0"/>
    <xf numFmtId="0" fontId="10" fillId="0" borderId="0"/>
    <xf numFmtId="0" fontId="17" fillId="0" borderId="0"/>
    <xf numFmtId="0" fontId="10" fillId="0" borderId="0"/>
    <xf numFmtId="0" fontId="10" fillId="0" borderId="0"/>
    <xf numFmtId="0" fontId="20" fillId="0" borderId="0"/>
    <xf numFmtId="0" fontId="10" fillId="0" borderId="0"/>
    <xf numFmtId="0" fontId="17" fillId="0" borderId="0"/>
    <xf numFmtId="0" fontId="20" fillId="0" borderId="0"/>
    <xf numFmtId="0" fontId="17" fillId="0" borderId="0"/>
    <xf numFmtId="0" fontId="17" fillId="0" borderId="0"/>
    <xf numFmtId="0" fontId="1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5" fillId="0" borderId="0"/>
    <xf numFmtId="0" fontId="22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22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22" fillId="0" borderId="0">
      <alignment vertical="center"/>
    </xf>
    <xf numFmtId="0" fontId="22" fillId="0" borderId="0">
      <alignment vertical="center"/>
    </xf>
    <xf numFmtId="0" fontId="17" fillId="0" borderId="0"/>
    <xf numFmtId="0" fontId="74" fillId="0" borderId="0">
      <alignment vertical="center"/>
    </xf>
    <xf numFmtId="0" fontId="22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22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71" fillId="0" borderId="0"/>
    <xf numFmtId="0" fontId="17" fillId="0" borderId="0"/>
    <xf numFmtId="0" fontId="17" fillId="0" borderId="0"/>
    <xf numFmtId="0" fontId="47" fillId="0" borderId="0" applyProtection="0"/>
    <xf numFmtId="0" fontId="18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11" fillId="0" borderId="0"/>
    <xf numFmtId="0" fontId="47" fillId="0" borderId="0" applyProtection="0"/>
    <xf numFmtId="0" fontId="11" fillId="0" borderId="0"/>
    <xf numFmtId="0" fontId="11" fillId="0" borderId="0"/>
    <xf numFmtId="0" fontId="47" fillId="0" borderId="0" applyProtection="0"/>
    <xf numFmtId="0" fontId="20" fillId="0" borderId="0"/>
    <xf numFmtId="0" fontId="20" fillId="0" borderId="0"/>
    <xf numFmtId="0" fontId="11" fillId="0" borderId="0"/>
    <xf numFmtId="0" fontId="11" fillId="0" borderId="0"/>
    <xf numFmtId="0" fontId="47" fillId="0" borderId="0" applyProtection="0"/>
    <xf numFmtId="0" fontId="11" fillId="0" borderId="0"/>
    <xf numFmtId="0" fontId="11" fillId="0" borderId="0"/>
    <xf numFmtId="0" fontId="11" fillId="0" borderId="0"/>
    <xf numFmtId="0" fontId="47" fillId="0" borderId="0" applyProtection="0"/>
    <xf numFmtId="0" fontId="20" fillId="0" borderId="0"/>
    <xf numFmtId="0" fontId="17" fillId="0" borderId="0"/>
    <xf numFmtId="0" fontId="47" fillId="0" borderId="0" applyProtection="0"/>
    <xf numFmtId="0" fontId="17" fillId="0" borderId="0"/>
    <xf numFmtId="0" fontId="17" fillId="0" borderId="0"/>
    <xf numFmtId="0" fontId="71" fillId="0" borderId="0"/>
    <xf numFmtId="0" fontId="17" fillId="0" borderId="0"/>
    <xf numFmtId="0" fontId="17" fillId="0" borderId="0"/>
    <xf numFmtId="0" fontId="6" fillId="0" borderId="0">
      <alignment vertical="center"/>
    </xf>
    <xf numFmtId="0" fontId="20" fillId="0" borderId="0"/>
    <xf numFmtId="0" fontId="20" fillId="0" borderId="0"/>
    <xf numFmtId="0" fontId="17" fillId="0" borderId="0"/>
    <xf numFmtId="0" fontId="20" fillId="0" borderId="0"/>
    <xf numFmtId="0" fontId="17" fillId="0" borderId="0"/>
    <xf numFmtId="0" fontId="17" fillId="0" borderId="0"/>
    <xf numFmtId="0" fontId="20" fillId="0" borderId="0"/>
    <xf numFmtId="0" fontId="17" fillId="0" borderId="0"/>
    <xf numFmtId="0" fontId="17" fillId="0" borderId="0"/>
    <xf numFmtId="0" fontId="17" fillId="0" borderId="0"/>
    <xf numFmtId="0" fontId="9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9" fillId="0" borderId="0">
      <alignment vertical="center"/>
    </xf>
    <xf numFmtId="0" fontId="20" fillId="0" borderId="0"/>
    <xf numFmtId="0" fontId="2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0" fillId="0" borderId="0">
      <alignment vertical="center"/>
    </xf>
    <xf numFmtId="0" fontId="9" fillId="0" borderId="0">
      <alignment vertical="center"/>
    </xf>
    <xf numFmtId="0" fontId="2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/>
    <xf numFmtId="0" fontId="9" fillId="0" borderId="0">
      <alignment vertical="center"/>
    </xf>
    <xf numFmtId="0" fontId="20" fillId="0" borderId="0"/>
    <xf numFmtId="0" fontId="20" fillId="0" borderId="0"/>
    <xf numFmtId="0" fontId="9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9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9" fillId="0" borderId="0">
      <alignment vertical="center"/>
    </xf>
    <xf numFmtId="0" fontId="22" fillId="0" borderId="0">
      <alignment vertical="center"/>
    </xf>
    <xf numFmtId="0" fontId="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0" fillId="0" borderId="0"/>
    <xf numFmtId="0" fontId="18" fillId="0" borderId="0"/>
    <xf numFmtId="0" fontId="20" fillId="0" borderId="0"/>
    <xf numFmtId="0" fontId="22" fillId="0" borderId="0">
      <alignment vertical="center"/>
    </xf>
    <xf numFmtId="0" fontId="20" fillId="0" borderId="0"/>
    <xf numFmtId="0" fontId="18" fillId="0" borderId="0"/>
    <xf numFmtId="0" fontId="18" fillId="0" borderId="0"/>
    <xf numFmtId="0" fontId="20" fillId="0" borderId="0">
      <alignment vertical="center"/>
    </xf>
    <xf numFmtId="0" fontId="75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7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8" fillId="37" borderId="0" applyNumberFormat="0" applyBorder="0" applyAlignment="0" applyProtection="0">
      <alignment vertical="center"/>
    </xf>
    <xf numFmtId="0" fontId="79" fillId="50" borderId="0" applyNumberFormat="0" applyBorder="0" applyAlignment="0" applyProtection="0">
      <alignment vertical="center"/>
    </xf>
    <xf numFmtId="0" fontId="79" fillId="50" borderId="0" applyNumberFormat="0" applyBorder="0" applyAlignment="0" applyProtection="0">
      <alignment vertical="center"/>
    </xf>
    <xf numFmtId="0" fontId="79" fillId="50" borderId="0" applyNumberFormat="0" applyBorder="0" applyAlignment="0" applyProtection="0">
      <alignment vertical="center"/>
    </xf>
    <xf numFmtId="0" fontId="79" fillId="50" borderId="0" applyNumberFormat="0" applyBorder="0" applyAlignment="0" applyProtection="0">
      <alignment vertical="center"/>
    </xf>
    <xf numFmtId="0" fontId="79" fillId="50" borderId="0" applyNumberFormat="0" applyBorder="0" applyAlignment="0" applyProtection="0">
      <alignment vertical="center"/>
    </xf>
    <xf numFmtId="0" fontId="79" fillId="50" borderId="0" applyNumberFormat="0" applyBorder="0" applyAlignment="0" applyProtection="0">
      <alignment vertical="center"/>
    </xf>
    <xf numFmtId="0" fontId="79" fillId="50" borderId="0" applyNumberFormat="0" applyBorder="0" applyAlignment="0" applyProtection="0">
      <alignment vertical="center"/>
    </xf>
    <xf numFmtId="0" fontId="79" fillId="50" borderId="0" applyNumberFormat="0" applyBorder="0" applyAlignment="0" applyProtection="0">
      <alignment vertical="center"/>
    </xf>
    <xf numFmtId="0" fontId="80" fillId="39" borderId="0" applyNumberFormat="0" applyBorder="0" applyAlignment="0" applyProtection="0">
      <alignment vertical="center"/>
    </xf>
    <xf numFmtId="0" fontId="80" fillId="39" borderId="0" applyNumberFormat="0" applyBorder="0" applyAlignment="0" applyProtection="0">
      <alignment vertical="center"/>
    </xf>
    <xf numFmtId="0" fontId="80" fillId="39" borderId="0" applyNumberFormat="0" applyBorder="0" applyAlignment="0" applyProtection="0">
      <alignment vertical="center"/>
    </xf>
    <xf numFmtId="0" fontId="80" fillId="39" borderId="0" applyNumberFormat="0" applyBorder="0" applyAlignment="0" applyProtection="0">
      <alignment vertical="center"/>
    </xf>
    <xf numFmtId="0" fontId="80" fillId="39" borderId="0" applyNumberFormat="0" applyBorder="0" applyAlignment="0" applyProtection="0">
      <alignment vertical="center"/>
    </xf>
    <xf numFmtId="0" fontId="80" fillId="39" borderId="0" applyNumberFormat="0" applyBorder="0" applyAlignment="0" applyProtection="0">
      <alignment vertical="center"/>
    </xf>
    <xf numFmtId="0" fontId="78" fillId="39" borderId="0" applyNumberFormat="0" applyBorder="0" applyAlignment="0" applyProtection="0">
      <alignment vertical="center"/>
    </xf>
    <xf numFmtId="0" fontId="76" fillId="39" borderId="0" applyNumberFormat="0" applyBorder="0" applyAlignment="0" applyProtection="0">
      <alignment vertical="center"/>
    </xf>
    <xf numFmtId="0" fontId="76" fillId="39" borderId="0" applyNumberFormat="0" applyBorder="0" applyAlignment="0" applyProtection="0">
      <alignment vertical="center"/>
    </xf>
    <xf numFmtId="0" fontId="76" fillId="39" borderId="0" applyNumberFormat="0" applyBorder="0" applyAlignment="0" applyProtection="0">
      <alignment vertical="center"/>
    </xf>
    <xf numFmtId="0" fontId="76" fillId="39" borderId="0" applyNumberFormat="0" applyBorder="0" applyAlignment="0" applyProtection="0">
      <alignment vertical="center"/>
    </xf>
    <xf numFmtId="0" fontId="76" fillId="39" borderId="0" applyNumberFormat="0" applyBorder="0" applyAlignment="0" applyProtection="0">
      <alignment vertical="center"/>
    </xf>
    <xf numFmtId="0" fontId="76" fillId="39" borderId="0" applyNumberFormat="0" applyBorder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2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3" fillId="0" borderId="30" applyNumberFormat="0" applyFill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5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4" fillId="51" borderId="31" applyNumberFormat="0" applyAlignment="0" applyProtection="0">
      <alignment vertical="center"/>
    </xf>
    <xf numFmtId="0" fontId="86" fillId="51" borderId="31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8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9" fillId="52" borderId="32" applyNumberFormat="0" applyAlignment="0" applyProtection="0">
      <alignment vertical="center"/>
    </xf>
    <xf numFmtId="0" fontId="89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9" fillId="52" borderId="32" applyNumberFormat="0" applyAlignment="0" applyProtection="0">
      <alignment vertical="center"/>
    </xf>
    <xf numFmtId="0" fontId="89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9" fillId="52" borderId="32" applyNumberFormat="0" applyAlignment="0" applyProtection="0">
      <alignment vertical="center"/>
    </xf>
    <xf numFmtId="0" fontId="89" fillId="52" borderId="32" applyNumberFormat="0" applyAlignment="0" applyProtection="0">
      <alignment vertical="center"/>
    </xf>
    <xf numFmtId="0" fontId="89" fillId="52" borderId="32" applyNumberFormat="0" applyAlignment="0" applyProtection="0">
      <alignment vertical="center"/>
    </xf>
    <xf numFmtId="0" fontId="89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9" fillId="52" borderId="32" applyNumberFormat="0" applyAlignment="0" applyProtection="0">
      <alignment vertical="center"/>
    </xf>
    <xf numFmtId="0" fontId="89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9" fillId="52" borderId="32" applyNumberFormat="0" applyAlignment="0" applyProtection="0">
      <alignment vertical="center"/>
    </xf>
    <xf numFmtId="0" fontId="89" fillId="52" borderId="32" applyNumberFormat="0" applyAlignment="0" applyProtection="0">
      <alignment vertical="center"/>
    </xf>
    <xf numFmtId="0" fontId="89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9" fillId="52" borderId="32" applyNumberFormat="0" applyAlignment="0" applyProtection="0">
      <alignment vertical="center"/>
    </xf>
    <xf numFmtId="0" fontId="89" fillId="52" borderId="32" applyNumberFormat="0" applyAlignment="0" applyProtection="0">
      <alignment vertical="center"/>
    </xf>
    <xf numFmtId="0" fontId="87" fillId="52" borderId="32" applyNumberFormat="0" applyAlignment="0" applyProtection="0">
      <alignment vertical="center"/>
    </xf>
    <xf numFmtId="0" fontId="89" fillId="52" borderId="32" applyNumberFormat="0" applyAlignment="0" applyProtection="0">
      <alignment vertical="center"/>
    </xf>
    <xf numFmtId="0" fontId="89" fillId="52" borderId="32" applyNumberFormat="0" applyAlignment="0" applyProtection="0">
      <alignment vertical="center"/>
    </xf>
    <xf numFmtId="0" fontId="89" fillId="52" borderId="32" applyNumberFormat="0" applyAlignment="0" applyProtection="0">
      <alignment vertical="center"/>
    </xf>
    <xf numFmtId="0" fontId="90" fillId="52" borderId="32" applyNumberFormat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7" fillId="0" borderId="33" applyNumberFormat="0" applyFill="0" applyAlignment="0" applyProtection="0">
      <alignment vertical="center"/>
    </xf>
    <xf numFmtId="0" fontId="97" fillId="0" borderId="33" applyNumberFormat="0" applyFill="0" applyAlignment="0" applyProtection="0">
      <alignment vertical="center"/>
    </xf>
    <xf numFmtId="0" fontId="97" fillId="0" borderId="33" applyNumberFormat="0" applyFill="0" applyAlignment="0" applyProtection="0">
      <alignment vertical="center"/>
    </xf>
    <xf numFmtId="0" fontId="97" fillId="0" borderId="33" applyNumberFormat="0" applyFill="0" applyAlignment="0" applyProtection="0">
      <alignment vertical="center"/>
    </xf>
    <xf numFmtId="0" fontId="97" fillId="0" borderId="33" applyNumberFormat="0" applyFill="0" applyAlignment="0" applyProtection="0">
      <alignment vertical="center"/>
    </xf>
    <xf numFmtId="0" fontId="97" fillId="0" borderId="33" applyNumberFormat="0" applyFill="0" applyAlignment="0" applyProtection="0">
      <alignment vertical="center"/>
    </xf>
    <xf numFmtId="0" fontId="97" fillId="0" borderId="33" applyNumberFormat="0" applyFill="0" applyAlignment="0" applyProtection="0">
      <alignment vertical="center"/>
    </xf>
    <xf numFmtId="0" fontId="97" fillId="0" borderId="33" applyNumberFormat="0" applyFill="0" applyAlignment="0" applyProtection="0">
      <alignment vertical="center"/>
    </xf>
    <xf numFmtId="0" fontId="97" fillId="0" borderId="33" applyNumberFormat="0" applyFill="0" applyAlignment="0" applyProtection="0">
      <alignment vertical="center"/>
    </xf>
    <xf numFmtId="0" fontId="97" fillId="0" borderId="33" applyNumberFormat="0" applyFill="0" applyAlignment="0" applyProtection="0">
      <alignment vertical="center"/>
    </xf>
    <xf numFmtId="0" fontId="97" fillId="0" borderId="33" applyNumberFormat="0" applyFill="0" applyAlignment="0" applyProtection="0">
      <alignment vertical="center"/>
    </xf>
    <xf numFmtId="0" fontId="97" fillId="0" borderId="33" applyNumberFormat="0" applyFill="0" applyAlignment="0" applyProtection="0">
      <alignment vertical="center"/>
    </xf>
    <xf numFmtId="0" fontId="97" fillId="0" borderId="33" applyNumberFormat="0" applyFill="0" applyAlignment="0" applyProtection="0">
      <alignment vertical="center"/>
    </xf>
    <xf numFmtId="0" fontId="97" fillId="0" borderId="33" applyNumberFormat="0" applyFill="0" applyAlignment="0" applyProtection="0">
      <alignment vertical="center"/>
    </xf>
    <xf numFmtId="0" fontId="97" fillId="0" borderId="33" applyNumberFormat="0" applyFill="0" applyAlignment="0" applyProtection="0">
      <alignment vertical="center"/>
    </xf>
    <xf numFmtId="0" fontId="97" fillId="0" borderId="33" applyNumberFormat="0" applyFill="0" applyAlignment="0" applyProtection="0">
      <alignment vertical="center"/>
    </xf>
    <xf numFmtId="0" fontId="97" fillId="0" borderId="33" applyNumberFormat="0" applyFill="0" applyAlignment="0" applyProtection="0">
      <alignment vertical="center"/>
    </xf>
    <xf numFmtId="0" fontId="97" fillId="0" borderId="33" applyNumberFormat="0" applyFill="0" applyAlignment="0" applyProtection="0">
      <alignment vertical="center"/>
    </xf>
    <xf numFmtId="0" fontId="97" fillId="0" borderId="33" applyNumberFormat="0" applyFill="0" applyAlignment="0" applyProtection="0">
      <alignment vertical="center"/>
    </xf>
    <xf numFmtId="0" fontId="97" fillId="0" borderId="33" applyNumberFormat="0" applyFill="0" applyAlignment="0" applyProtection="0">
      <alignment vertical="center"/>
    </xf>
    <xf numFmtId="0" fontId="97" fillId="0" borderId="33" applyNumberFormat="0" applyFill="0" applyAlignment="0" applyProtection="0">
      <alignment vertical="center"/>
    </xf>
    <xf numFmtId="0" fontId="97" fillId="0" borderId="33" applyNumberFormat="0" applyFill="0" applyAlignment="0" applyProtection="0">
      <alignment vertical="center"/>
    </xf>
    <xf numFmtId="0" fontId="97" fillId="0" borderId="33" applyNumberFormat="0" applyFill="0" applyAlignment="0" applyProtection="0">
      <alignment vertical="center"/>
    </xf>
    <xf numFmtId="0" fontId="97" fillId="0" borderId="33" applyNumberFormat="0" applyFill="0" applyAlignment="0" applyProtection="0">
      <alignment vertical="center"/>
    </xf>
    <xf numFmtId="0" fontId="97" fillId="0" borderId="33" applyNumberFormat="0" applyFill="0" applyAlignment="0" applyProtection="0">
      <alignment vertical="center"/>
    </xf>
    <xf numFmtId="0" fontId="97" fillId="0" borderId="33" applyNumberFormat="0" applyFill="0" applyAlignment="0" applyProtection="0">
      <alignment vertical="center"/>
    </xf>
    <xf numFmtId="0" fontId="97" fillId="0" borderId="33" applyNumberFormat="0" applyFill="0" applyAlignment="0" applyProtection="0">
      <alignment vertical="center"/>
    </xf>
    <xf numFmtId="0" fontId="97" fillId="0" borderId="33" applyNumberFormat="0" applyFill="0" applyAlignment="0" applyProtection="0">
      <alignment vertical="center"/>
    </xf>
    <xf numFmtId="0" fontId="97" fillId="0" borderId="33" applyNumberFormat="0" applyFill="0" applyAlignment="0" applyProtection="0">
      <alignment vertical="center"/>
    </xf>
    <xf numFmtId="0" fontId="97" fillId="0" borderId="33" applyNumberFormat="0" applyFill="0" applyAlignment="0" applyProtection="0">
      <alignment vertical="center"/>
    </xf>
    <xf numFmtId="0" fontId="97" fillId="0" borderId="33" applyNumberFormat="0" applyFill="0" applyAlignment="0" applyProtection="0">
      <alignment vertical="center"/>
    </xf>
    <xf numFmtId="0" fontId="97" fillId="0" borderId="33" applyNumberFormat="0" applyFill="0" applyAlignment="0" applyProtection="0">
      <alignment vertical="center"/>
    </xf>
    <xf numFmtId="0" fontId="97" fillId="0" borderId="33" applyNumberFormat="0" applyFill="0" applyAlignment="0" applyProtection="0">
      <alignment vertical="center"/>
    </xf>
    <xf numFmtId="0" fontId="97" fillId="0" borderId="33" applyNumberFormat="0" applyFill="0" applyAlignment="0" applyProtection="0">
      <alignment vertical="center"/>
    </xf>
    <xf numFmtId="0" fontId="97" fillId="0" borderId="33" applyNumberFormat="0" applyFill="0" applyAlignment="0" applyProtection="0">
      <alignment vertical="center"/>
    </xf>
    <xf numFmtId="0" fontId="97" fillId="0" borderId="33" applyNumberFormat="0" applyFill="0" applyAlignment="0" applyProtection="0">
      <alignment vertical="center"/>
    </xf>
    <xf numFmtId="0" fontId="97" fillId="0" borderId="33" applyNumberFormat="0" applyFill="0" applyAlignment="0" applyProtection="0">
      <alignment vertical="center"/>
    </xf>
    <xf numFmtId="0" fontId="97" fillId="0" borderId="33" applyNumberFormat="0" applyFill="0" applyAlignment="0" applyProtection="0">
      <alignment vertical="center"/>
    </xf>
    <xf numFmtId="0" fontId="97" fillId="0" borderId="33" applyNumberFormat="0" applyFill="0" applyAlignment="0" applyProtection="0">
      <alignment vertical="center"/>
    </xf>
    <xf numFmtId="0" fontId="97" fillId="0" borderId="33" applyNumberFormat="0" applyFill="0" applyAlignment="0" applyProtection="0">
      <alignment vertical="center"/>
    </xf>
    <xf numFmtId="0" fontId="97" fillId="0" borderId="33" applyNumberFormat="0" applyFill="0" applyAlignment="0" applyProtection="0">
      <alignment vertical="center"/>
    </xf>
    <xf numFmtId="0" fontId="97" fillId="0" borderId="33" applyNumberFormat="0" applyFill="0" applyAlignment="0" applyProtection="0">
      <alignment vertical="center"/>
    </xf>
    <xf numFmtId="0" fontId="97" fillId="0" borderId="33" applyNumberFormat="0" applyFill="0" applyAlignment="0" applyProtection="0">
      <alignment vertical="center"/>
    </xf>
    <xf numFmtId="0" fontId="97" fillId="0" borderId="33" applyNumberFormat="0" applyFill="0" applyAlignment="0" applyProtection="0">
      <alignment vertical="center"/>
    </xf>
    <xf numFmtId="0" fontId="97" fillId="0" borderId="33" applyNumberFormat="0" applyFill="0" applyAlignment="0" applyProtection="0">
      <alignment vertical="center"/>
    </xf>
    <xf numFmtId="0" fontId="97" fillId="0" borderId="33" applyNumberFormat="0" applyFill="0" applyAlignment="0" applyProtection="0">
      <alignment vertical="center"/>
    </xf>
    <xf numFmtId="0" fontId="97" fillId="0" borderId="33" applyNumberFormat="0" applyFill="0" applyAlignment="0" applyProtection="0">
      <alignment vertical="center"/>
    </xf>
    <xf numFmtId="0" fontId="97" fillId="0" borderId="33" applyNumberFormat="0" applyFill="0" applyAlignment="0" applyProtection="0">
      <alignment vertical="center"/>
    </xf>
    <xf numFmtId="0" fontId="97" fillId="0" borderId="33" applyNumberFormat="0" applyFill="0" applyAlignment="0" applyProtection="0">
      <alignment vertical="center"/>
    </xf>
    <xf numFmtId="0" fontId="97" fillId="0" borderId="33" applyNumberFormat="0" applyFill="0" applyAlignment="0" applyProtection="0">
      <alignment vertical="center"/>
    </xf>
    <xf numFmtId="0" fontId="97" fillId="0" borderId="33" applyNumberFormat="0" applyFill="0" applyAlignment="0" applyProtection="0">
      <alignment vertical="center"/>
    </xf>
    <xf numFmtId="0" fontId="97" fillId="0" borderId="33" applyNumberFormat="0" applyFill="0" applyAlignment="0" applyProtection="0">
      <alignment vertical="center"/>
    </xf>
    <xf numFmtId="0" fontId="97" fillId="0" borderId="33" applyNumberFormat="0" applyFill="0" applyAlignment="0" applyProtection="0">
      <alignment vertical="center"/>
    </xf>
    <xf numFmtId="0" fontId="97" fillId="0" borderId="33" applyNumberFormat="0" applyFill="0" applyAlignment="0" applyProtection="0">
      <alignment vertical="center"/>
    </xf>
    <xf numFmtId="0" fontId="97" fillId="0" borderId="33" applyNumberFormat="0" applyFill="0" applyAlignment="0" applyProtection="0">
      <alignment vertical="center"/>
    </xf>
    <xf numFmtId="0" fontId="97" fillId="0" borderId="33" applyNumberFormat="0" applyFill="0" applyAlignment="0" applyProtection="0">
      <alignment vertical="center"/>
    </xf>
    <xf numFmtId="0" fontId="97" fillId="0" borderId="33" applyNumberFormat="0" applyFill="0" applyAlignment="0" applyProtection="0">
      <alignment vertical="center"/>
    </xf>
    <xf numFmtId="0" fontId="97" fillId="0" borderId="33" applyNumberFormat="0" applyFill="0" applyAlignment="0" applyProtection="0">
      <alignment vertical="center"/>
    </xf>
    <xf numFmtId="0" fontId="97" fillId="0" borderId="33" applyNumberFormat="0" applyFill="0" applyAlignment="0" applyProtection="0">
      <alignment vertical="center"/>
    </xf>
    <xf numFmtId="0" fontId="98" fillId="0" borderId="33" applyNumberFormat="0" applyFill="0" applyAlignment="0" applyProtection="0">
      <alignment vertical="center"/>
    </xf>
    <xf numFmtId="0" fontId="97" fillId="0" borderId="33" applyNumberFormat="0" applyFill="0" applyAlignment="0" applyProtection="0">
      <alignment vertical="center"/>
    </xf>
    <xf numFmtId="0" fontId="97" fillId="0" borderId="33" applyNumberFormat="0" applyFill="0" applyAlignment="0" applyProtection="0">
      <alignment vertical="center"/>
    </xf>
    <xf numFmtId="0" fontId="97" fillId="0" borderId="33" applyNumberFormat="0" applyFill="0" applyAlignment="0" applyProtection="0">
      <alignment vertical="center"/>
    </xf>
    <xf numFmtId="0" fontId="97" fillId="0" borderId="33" applyNumberFormat="0" applyFill="0" applyAlignment="0" applyProtection="0">
      <alignment vertical="center"/>
    </xf>
    <xf numFmtId="0" fontId="97" fillId="0" borderId="33" applyNumberFormat="0" applyFill="0" applyAlignment="0" applyProtection="0">
      <alignment vertical="center"/>
    </xf>
    <xf numFmtId="0" fontId="97" fillId="0" borderId="33" applyNumberFormat="0" applyFill="0" applyAlignment="0" applyProtection="0">
      <alignment vertical="center"/>
    </xf>
    <xf numFmtId="0" fontId="97" fillId="0" borderId="33" applyNumberFormat="0" applyFill="0" applyAlignment="0" applyProtection="0">
      <alignment vertical="center"/>
    </xf>
    <xf numFmtId="0" fontId="97" fillId="0" borderId="33" applyNumberFormat="0" applyFill="0" applyAlignment="0" applyProtection="0">
      <alignment vertical="center"/>
    </xf>
    <xf numFmtId="0" fontId="97" fillId="0" borderId="33" applyNumberFormat="0" applyFill="0" applyAlignment="0" applyProtection="0">
      <alignment vertical="center"/>
    </xf>
    <xf numFmtId="0" fontId="97" fillId="0" borderId="33" applyNumberFormat="0" applyFill="0" applyAlignment="0" applyProtection="0">
      <alignment vertical="center"/>
    </xf>
    <xf numFmtId="0" fontId="97" fillId="0" borderId="33" applyNumberFormat="0" applyFill="0" applyAlignment="0" applyProtection="0">
      <alignment vertical="center"/>
    </xf>
    <xf numFmtId="0" fontId="97" fillId="0" borderId="33" applyNumberFormat="0" applyFill="0" applyAlignment="0" applyProtection="0">
      <alignment vertical="center"/>
    </xf>
    <xf numFmtId="0" fontId="97" fillId="0" borderId="33" applyNumberFormat="0" applyFill="0" applyAlignment="0" applyProtection="0">
      <alignment vertical="center"/>
    </xf>
    <xf numFmtId="0" fontId="97" fillId="0" borderId="33" applyNumberFormat="0" applyFill="0" applyAlignment="0" applyProtection="0">
      <alignment vertical="center"/>
    </xf>
    <xf numFmtId="0" fontId="97" fillId="0" borderId="33" applyNumberFormat="0" applyFill="0" applyAlignment="0" applyProtection="0">
      <alignment vertical="center"/>
    </xf>
    <xf numFmtId="0" fontId="97" fillId="0" borderId="33" applyNumberFormat="0" applyFill="0" applyAlignment="0" applyProtection="0">
      <alignment vertical="center"/>
    </xf>
    <xf numFmtId="0" fontId="97" fillId="0" borderId="33" applyNumberFormat="0" applyFill="0" applyAlignment="0" applyProtection="0">
      <alignment vertical="center"/>
    </xf>
    <xf numFmtId="0" fontId="97" fillId="0" borderId="33" applyNumberFormat="0" applyFill="0" applyAlignment="0" applyProtection="0">
      <alignment vertical="center"/>
    </xf>
    <xf numFmtId="0" fontId="97" fillId="0" borderId="33" applyNumberFormat="0" applyFill="0" applyAlignment="0" applyProtection="0">
      <alignment vertical="center"/>
    </xf>
    <xf numFmtId="0" fontId="97" fillId="0" borderId="33" applyNumberFormat="0" applyFill="0" applyAlignment="0" applyProtection="0">
      <alignment vertical="center"/>
    </xf>
    <xf numFmtId="0" fontId="97" fillId="0" borderId="33" applyNumberFormat="0" applyFill="0" applyAlignment="0" applyProtection="0">
      <alignment vertical="center"/>
    </xf>
    <xf numFmtId="0" fontId="97" fillId="0" borderId="33" applyNumberFormat="0" applyFill="0" applyAlignment="0" applyProtection="0">
      <alignment vertical="center"/>
    </xf>
    <xf numFmtId="0" fontId="97" fillId="0" borderId="33" applyNumberFormat="0" applyFill="0" applyAlignment="0" applyProtection="0">
      <alignment vertical="center"/>
    </xf>
    <xf numFmtId="0" fontId="97" fillId="0" borderId="33" applyNumberFormat="0" applyFill="0" applyAlignment="0" applyProtection="0">
      <alignment vertical="center"/>
    </xf>
    <xf numFmtId="0" fontId="97" fillId="0" borderId="33" applyNumberFormat="0" applyFill="0" applyAlignment="0" applyProtection="0">
      <alignment vertical="center"/>
    </xf>
    <xf numFmtId="0" fontId="97" fillId="0" borderId="33" applyNumberFormat="0" applyFill="0" applyAlignment="0" applyProtection="0">
      <alignment vertical="center"/>
    </xf>
    <xf numFmtId="0" fontId="97" fillId="0" borderId="33" applyNumberFormat="0" applyFill="0" applyAlignment="0" applyProtection="0">
      <alignment vertical="center"/>
    </xf>
    <xf numFmtId="0" fontId="97" fillId="0" borderId="33" applyNumberFormat="0" applyFill="0" applyAlignment="0" applyProtection="0">
      <alignment vertical="center"/>
    </xf>
    <xf numFmtId="0" fontId="97" fillId="0" borderId="33" applyNumberFormat="0" applyFill="0" applyAlignment="0" applyProtection="0">
      <alignment vertical="center"/>
    </xf>
    <xf numFmtId="0" fontId="97" fillId="0" borderId="33" applyNumberFormat="0" applyFill="0" applyAlignment="0" applyProtection="0">
      <alignment vertical="center"/>
    </xf>
    <xf numFmtId="0" fontId="97" fillId="0" borderId="33" applyNumberFormat="0" applyFill="0" applyAlignment="0" applyProtection="0">
      <alignment vertical="center"/>
    </xf>
    <xf numFmtId="0" fontId="97" fillId="0" borderId="33" applyNumberFormat="0" applyFill="0" applyAlignment="0" applyProtection="0">
      <alignment vertical="center"/>
    </xf>
    <xf numFmtId="0" fontId="97" fillId="0" borderId="33" applyNumberFormat="0" applyFill="0" applyAlignment="0" applyProtection="0">
      <alignment vertical="center"/>
    </xf>
    <xf numFmtId="0" fontId="97" fillId="0" borderId="33" applyNumberFormat="0" applyFill="0" applyAlignment="0" applyProtection="0">
      <alignment vertical="center"/>
    </xf>
    <xf numFmtId="0" fontId="97" fillId="0" borderId="33" applyNumberFormat="0" applyFill="0" applyAlignment="0" applyProtection="0">
      <alignment vertical="center"/>
    </xf>
    <xf numFmtId="0" fontId="97" fillId="0" borderId="33" applyNumberFormat="0" applyFill="0" applyAlignment="0" applyProtection="0">
      <alignment vertical="center"/>
    </xf>
    <xf numFmtId="0" fontId="97" fillId="0" borderId="33" applyNumberFormat="0" applyFill="0" applyAlignment="0" applyProtection="0">
      <alignment vertical="center"/>
    </xf>
    <xf numFmtId="0" fontId="97" fillId="0" borderId="33" applyNumberFormat="0" applyFill="0" applyAlignment="0" applyProtection="0">
      <alignment vertical="center"/>
    </xf>
    <xf numFmtId="0" fontId="97" fillId="0" borderId="33" applyNumberFormat="0" applyFill="0" applyAlignment="0" applyProtection="0">
      <alignment vertical="center"/>
    </xf>
    <xf numFmtId="0" fontId="97" fillId="0" borderId="33" applyNumberFormat="0" applyFill="0" applyAlignment="0" applyProtection="0">
      <alignment vertical="center"/>
    </xf>
    <xf numFmtId="0" fontId="99" fillId="0" borderId="33" applyNumberFormat="0" applyFill="0" applyAlignment="0" applyProtection="0">
      <alignment vertical="center"/>
    </xf>
    <xf numFmtId="0" fontId="53" fillId="0" borderId="0"/>
    <xf numFmtId="177" fontId="20" fillId="0" borderId="0" applyFont="0" applyFill="0" applyBorder="0" applyAlignment="0" applyProtection="0"/>
    <xf numFmtId="4" fontId="53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43" fontId="47" fillId="0" borderId="0" applyFont="0" applyFill="0" applyBorder="0" applyAlignment="0" applyProtection="0">
      <alignment vertical="center"/>
    </xf>
    <xf numFmtId="0" fontId="20" fillId="0" borderId="0" applyFont="0" applyFill="0" applyBorder="0" applyAlignment="0" applyProtection="0"/>
    <xf numFmtId="43" fontId="47" fillId="0" borderId="0" applyFont="0" applyFill="0" applyBorder="0" applyAlignment="0" applyProtection="0">
      <alignment vertical="center"/>
    </xf>
    <xf numFmtId="0" fontId="20" fillId="0" borderId="0" applyFont="0" applyFill="0" applyBorder="0" applyAlignment="0" applyProtection="0"/>
    <xf numFmtId="43" fontId="47" fillId="0" borderId="0" applyFont="0" applyFill="0" applyBorder="0" applyAlignment="0" applyProtection="0">
      <alignment vertical="center"/>
    </xf>
    <xf numFmtId="43" fontId="69" fillId="0" borderId="0" applyFont="0" applyFill="0" applyBorder="0" applyAlignment="0" applyProtection="0"/>
    <xf numFmtId="43" fontId="20" fillId="0" borderId="0" applyFont="0" applyFill="0" applyBorder="0" applyAlignment="0" applyProtection="0">
      <alignment vertical="center"/>
    </xf>
    <xf numFmtId="0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>
      <alignment vertical="center"/>
    </xf>
    <xf numFmtId="17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20" fillId="0" borderId="0" applyFont="0" applyFill="0" applyBorder="0" applyAlignment="0" applyProtection="0">
      <alignment vertical="center"/>
    </xf>
    <xf numFmtId="0" fontId="20" fillId="0" borderId="0" applyFont="0" applyFill="0" applyBorder="0" applyAlignment="0" applyProtection="0"/>
    <xf numFmtId="179" fontId="47" fillId="0" borderId="0" applyProtection="0">
      <alignment vertical="center"/>
    </xf>
    <xf numFmtId="178" fontId="20" fillId="0" borderId="0" applyFont="0" applyFill="0" applyBorder="0" applyAlignment="0" applyProtection="0">
      <alignment vertical="center"/>
    </xf>
    <xf numFmtId="178" fontId="20" fillId="0" borderId="0" applyFont="0" applyFill="0" applyBorder="0" applyAlignment="0" applyProtection="0">
      <alignment vertical="center"/>
    </xf>
    <xf numFmtId="179" fontId="47" fillId="0" borderId="0" applyProtection="0">
      <alignment vertical="center"/>
    </xf>
    <xf numFmtId="43" fontId="20" fillId="0" borderId="0" applyFont="0" applyFill="0" applyBorder="0" applyAlignment="0" applyProtection="0"/>
    <xf numFmtId="179" fontId="47" fillId="0" borderId="0" applyProtection="0">
      <alignment vertical="center"/>
    </xf>
    <xf numFmtId="178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/>
    <xf numFmtId="179" fontId="47" fillId="0" borderId="0" applyProtection="0">
      <alignment vertical="center"/>
    </xf>
    <xf numFmtId="179" fontId="47" fillId="0" borderId="0" applyProtection="0">
      <alignment vertical="center"/>
    </xf>
    <xf numFmtId="178" fontId="20" fillId="0" borderId="0" applyFont="0" applyFill="0" applyBorder="0" applyAlignment="0" applyProtection="0">
      <alignment vertical="center"/>
    </xf>
    <xf numFmtId="179" fontId="47" fillId="0" borderId="0" applyProtection="0">
      <alignment vertical="center"/>
    </xf>
    <xf numFmtId="0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8" fillId="0" borderId="0" applyFont="0" applyFill="0" applyBorder="0" applyAlignment="0" applyProtection="0">
      <alignment vertical="center"/>
    </xf>
    <xf numFmtId="17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80" fontId="17" fillId="0" borderId="0"/>
    <xf numFmtId="0" fontId="20" fillId="0" borderId="0" applyFont="0" applyFill="0" applyBorder="0" applyAlignment="0" applyProtection="0"/>
    <xf numFmtId="180" fontId="17" fillId="0" borderId="0"/>
    <xf numFmtId="0" fontId="20" fillId="0" borderId="0" applyFont="0" applyFill="0" applyBorder="0" applyAlignment="0" applyProtection="0"/>
    <xf numFmtId="43" fontId="47" fillId="0" borderId="0" applyFont="0" applyFill="0" applyBorder="0" applyAlignment="0" applyProtection="0">
      <alignment vertical="center"/>
    </xf>
    <xf numFmtId="178" fontId="47" fillId="0" borderId="0" applyFont="0" applyFill="0" applyBorder="0" applyAlignment="0" applyProtection="0">
      <alignment vertical="center"/>
    </xf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8" fontId="72" fillId="0" borderId="0" applyFont="0" applyFill="0" applyBorder="0" applyAlignment="0" applyProtection="0">
      <alignment vertical="center"/>
    </xf>
    <xf numFmtId="0" fontId="20" fillId="0" borderId="0" applyFont="0" applyFill="0" applyBorder="0" applyAlignment="0" applyProtection="0"/>
    <xf numFmtId="178" fontId="72" fillId="0" borderId="0" applyFont="0" applyFill="0" applyBorder="0" applyAlignment="0" applyProtection="0">
      <alignment vertical="center"/>
    </xf>
    <xf numFmtId="0" fontId="20" fillId="0" borderId="0" applyFont="0" applyFill="0" applyBorder="0" applyAlignment="0" applyProtection="0"/>
    <xf numFmtId="178" fontId="47" fillId="0" borderId="0" applyFont="0" applyFill="0" applyBorder="0" applyAlignment="0" applyProtection="0">
      <alignment vertical="center"/>
    </xf>
    <xf numFmtId="178" fontId="47" fillId="0" borderId="0" applyFont="0" applyFill="0" applyBorder="0" applyAlignment="0" applyProtection="0">
      <alignment vertical="center"/>
    </xf>
    <xf numFmtId="178" fontId="20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0" fontId="20" fillId="0" borderId="0" applyFont="0" applyFill="0" applyBorder="0" applyAlignment="0" applyProtection="0"/>
    <xf numFmtId="178" fontId="18" fillId="0" borderId="0" applyFont="0" applyFill="0" applyBorder="0" applyAlignment="0">
      <protection locked="0"/>
    </xf>
    <xf numFmtId="178" fontId="20" fillId="0" borderId="0" applyFont="0" applyFill="0" applyBorder="0" applyAlignment="0" applyProtection="0">
      <alignment vertical="center"/>
    </xf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17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8" fontId="15" fillId="0" borderId="0"/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50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51" fillId="53" borderId="0" applyNumberFormat="0" applyBorder="0" applyAlignment="0" applyProtection="0">
      <alignment vertical="center"/>
    </xf>
    <xf numFmtId="0" fontId="51" fillId="53" borderId="0" applyNumberFormat="0" applyBorder="0" applyAlignment="0" applyProtection="0">
      <alignment vertical="center"/>
    </xf>
    <xf numFmtId="0" fontId="51" fillId="53" borderId="0" applyNumberFormat="0" applyBorder="0" applyAlignment="0" applyProtection="0">
      <alignment vertical="center"/>
    </xf>
    <xf numFmtId="0" fontId="51" fillId="53" borderId="0" applyNumberFormat="0" applyBorder="0" applyAlignment="0" applyProtection="0">
      <alignment vertical="center"/>
    </xf>
    <xf numFmtId="0" fontId="51" fillId="53" borderId="0" applyNumberFormat="0" applyBorder="0" applyAlignment="0" applyProtection="0">
      <alignment vertical="center"/>
    </xf>
    <xf numFmtId="0" fontId="51" fillId="53" borderId="0" applyNumberFormat="0" applyBorder="0" applyAlignment="0" applyProtection="0">
      <alignment vertical="center"/>
    </xf>
    <xf numFmtId="0" fontId="51" fillId="53" borderId="0" applyNumberFormat="0" applyBorder="0" applyAlignment="0" applyProtection="0">
      <alignment vertical="center"/>
    </xf>
    <xf numFmtId="0" fontId="51" fillId="53" borderId="0" applyNumberFormat="0" applyBorder="0" applyAlignment="0" applyProtection="0">
      <alignment vertical="center"/>
    </xf>
    <xf numFmtId="0" fontId="51" fillId="53" borderId="0" applyNumberFormat="0" applyBorder="0" applyAlignment="0" applyProtection="0">
      <alignment vertical="center"/>
    </xf>
    <xf numFmtId="0" fontId="51" fillId="53" borderId="0" applyNumberFormat="0" applyBorder="0" applyAlignment="0" applyProtection="0">
      <alignment vertical="center"/>
    </xf>
    <xf numFmtId="0" fontId="51" fillId="53" borderId="0" applyNumberFormat="0" applyBorder="0" applyAlignment="0" applyProtection="0">
      <alignment vertical="center"/>
    </xf>
    <xf numFmtId="0" fontId="51" fillId="53" borderId="0" applyNumberFormat="0" applyBorder="0" applyAlignment="0" applyProtection="0">
      <alignment vertical="center"/>
    </xf>
    <xf numFmtId="0" fontId="51" fillId="53" borderId="0" applyNumberFormat="0" applyBorder="0" applyAlignment="0" applyProtection="0">
      <alignment vertical="center"/>
    </xf>
    <xf numFmtId="0" fontId="51" fillId="53" borderId="0" applyNumberFormat="0" applyBorder="0" applyAlignment="0" applyProtection="0">
      <alignment vertical="center"/>
    </xf>
    <xf numFmtId="0" fontId="51" fillId="53" borderId="0" applyNumberFormat="0" applyBorder="0" applyAlignment="0" applyProtection="0">
      <alignment vertical="center"/>
    </xf>
    <xf numFmtId="0" fontId="51" fillId="53" borderId="0" applyNumberFormat="0" applyBorder="0" applyAlignment="0" applyProtection="0">
      <alignment vertical="center"/>
    </xf>
    <xf numFmtId="0" fontId="51" fillId="53" borderId="0" applyNumberFormat="0" applyBorder="0" applyAlignment="0" applyProtection="0">
      <alignment vertical="center"/>
    </xf>
    <xf numFmtId="0" fontId="51" fillId="53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50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51" fillId="54" borderId="0" applyNumberFormat="0" applyBorder="0" applyAlignment="0" applyProtection="0">
      <alignment vertical="center"/>
    </xf>
    <xf numFmtId="0" fontId="51" fillId="54" borderId="0" applyNumberFormat="0" applyBorder="0" applyAlignment="0" applyProtection="0">
      <alignment vertical="center"/>
    </xf>
    <xf numFmtId="0" fontId="51" fillId="54" borderId="0" applyNumberFormat="0" applyBorder="0" applyAlignment="0" applyProtection="0">
      <alignment vertical="center"/>
    </xf>
    <xf numFmtId="0" fontId="51" fillId="54" borderId="0" applyNumberFormat="0" applyBorder="0" applyAlignment="0" applyProtection="0">
      <alignment vertical="center"/>
    </xf>
    <xf numFmtId="0" fontId="51" fillId="54" borderId="0" applyNumberFormat="0" applyBorder="0" applyAlignment="0" applyProtection="0">
      <alignment vertical="center"/>
    </xf>
    <xf numFmtId="0" fontId="51" fillId="54" borderId="0" applyNumberFormat="0" applyBorder="0" applyAlignment="0" applyProtection="0">
      <alignment vertical="center"/>
    </xf>
    <xf numFmtId="0" fontId="51" fillId="54" borderId="0" applyNumberFormat="0" applyBorder="0" applyAlignment="0" applyProtection="0">
      <alignment vertical="center"/>
    </xf>
    <xf numFmtId="0" fontId="51" fillId="54" borderId="0" applyNumberFormat="0" applyBorder="0" applyAlignment="0" applyProtection="0">
      <alignment vertical="center"/>
    </xf>
    <xf numFmtId="0" fontId="51" fillId="54" borderId="0" applyNumberFormat="0" applyBorder="0" applyAlignment="0" applyProtection="0">
      <alignment vertical="center"/>
    </xf>
    <xf numFmtId="0" fontId="51" fillId="54" borderId="0" applyNumberFormat="0" applyBorder="0" applyAlignment="0" applyProtection="0">
      <alignment vertical="center"/>
    </xf>
    <xf numFmtId="0" fontId="51" fillId="54" borderId="0" applyNumberFormat="0" applyBorder="0" applyAlignment="0" applyProtection="0">
      <alignment vertical="center"/>
    </xf>
    <xf numFmtId="0" fontId="51" fillId="54" borderId="0" applyNumberFormat="0" applyBorder="0" applyAlignment="0" applyProtection="0">
      <alignment vertical="center"/>
    </xf>
    <xf numFmtId="0" fontId="51" fillId="54" borderId="0" applyNumberFormat="0" applyBorder="0" applyAlignment="0" applyProtection="0">
      <alignment vertical="center"/>
    </xf>
    <xf numFmtId="0" fontId="51" fillId="54" borderId="0" applyNumberFormat="0" applyBorder="0" applyAlignment="0" applyProtection="0">
      <alignment vertical="center"/>
    </xf>
    <xf numFmtId="0" fontId="51" fillId="54" borderId="0" applyNumberFormat="0" applyBorder="0" applyAlignment="0" applyProtection="0">
      <alignment vertical="center"/>
    </xf>
    <xf numFmtId="0" fontId="51" fillId="54" borderId="0" applyNumberFormat="0" applyBorder="0" applyAlignment="0" applyProtection="0">
      <alignment vertical="center"/>
    </xf>
    <xf numFmtId="0" fontId="51" fillId="54" borderId="0" applyNumberFormat="0" applyBorder="0" applyAlignment="0" applyProtection="0">
      <alignment vertical="center"/>
    </xf>
    <xf numFmtId="0" fontId="51" fillId="54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50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51" fillId="55" borderId="0" applyNumberFormat="0" applyBorder="0" applyAlignment="0" applyProtection="0">
      <alignment vertical="center"/>
    </xf>
    <xf numFmtId="0" fontId="51" fillId="55" borderId="0" applyNumberFormat="0" applyBorder="0" applyAlignment="0" applyProtection="0">
      <alignment vertical="center"/>
    </xf>
    <xf numFmtId="0" fontId="51" fillId="55" borderId="0" applyNumberFormat="0" applyBorder="0" applyAlignment="0" applyProtection="0">
      <alignment vertical="center"/>
    </xf>
    <xf numFmtId="0" fontId="51" fillId="55" borderId="0" applyNumberFormat="0" applyBorder="0" applyAlignment="0" applyProtection="0">
      <alignment vertical="center"/>
    </xf>
    <xf numFmtId="0" fontId="51" fillId="55" borderId="0" applyNumberFormat="0" applyBorder="0" applyAlignment="0" applyProtection="0">
      <alignment vertical="center"/>
    </xf>
    <xf numFmtId="0" fontId="51" fillId="55" borderId="0" applyNumberFormat="0" applyBorder="0" applyAlignment="0" applyProtection="0">
      <alignment vertical="center"/>
    </xf>
    <xf numFmtId="0" fontId="51" fillId="55" borderId="0" applyNumberFormat="0" applyBorder="0" applyAlignment="0" applyProtection="0">
      <alignment vertical="center"/>
    </xf>
    <xf numFmtId="0" fontId="51" fillId="55" borderId="0" applyNumberFormat="0" applyBorder="0" applyAlignment="0" applyProtection="0">
      <alignment vertical="center"/>
    </xf>
    <xf numFmtId="0" fontId="51" fillId="55" borderId="0" applyNumberFormat="0" applyBorder="0" applyAlignment="0" applyProtection="0">
      <alignment vertical="center"/>
    </xf>
    <xf numFmtId="0" fontId="51" fillId="55" borderId="0" applyNumberFormat="0" applyBorder="0" applyAlignment="0" applyProtection="0">
      <alignment vertical="center"/>
    </xf>
    <xf numFmtId="0" fontId="51" fillId="55" borderId="0" applyNumberFormat="0" applyBorder="0" applyAlignment="0" applyProtection="0">
      <alignment vertical="center"/>
    </xf>
    <xf numFmtId="0" fontId="51" fillId="55" borderId="0" applyNumberFormat="0" applyBorder="0" applyAlignment="0" applyProtection="0">
      <alignment vertical="center"/>
    </xf>
    <xf numFmtId="0" fontId="51" fillId="55" borderId="0" applyNumberFormat="0" applyBorder="0" applyAlignment="0" applyProtection="0">
      <alignment vertical="center"/>
    </xf>
    <xf numFmtId="0" fontId="51" fillId="55" borderId="0" applyNumberFormat="0" applyBorder="0" applyAlignment="0" applyProtection="0">
      <alignment vertical="center"/>
    </xf>
    <xf numFmtId="0" fontId="51" fillId="55" borderId="0" applyNumberFormat="0" applyBorder="0" applyAlignment="0" applyProtection="0">
      <alignment vertical="center"/>
    </xf>
    <xf numFmtId="0" fontId="51" fillId="55" borderId="0" applyNumberFormat="0" applyBorder="0" applyAlignment="0" applyProtection="0">
      <alignment vertical="center"/>
    </xf>
    <xf numFmtId="0" fontId="51" fillId="55" borderId="0" applyNumberFormat="0" applyBorder="0" applyAlignment="0" applyProtection="0">
      <alignment vertical="center"/>
    </xf>
    <xf numFmtId="0" fontId="51" fillId="55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50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51" fillId="56" borderId="0" applyNumberFormat="0" applyBorder="0" applyAlignment="0" applyProtection="0">
      <alignment vertical="center"/>
    </xf>
    <xf numFmtId="0" fontId="51" fillId="56" borderId="0" applyNumberFormat="0" applyBorder="0" applyAlignment="0" applyProtection="0">
      <alignment vertical="center"/>
    </xf>
    <xf numFmtId="0" fontId="51" fillId="56" borderId="0" applyNumberFormat="0" applyBorder="0" applyAlignment="0" applyProtection="0">
      <alignment vertical="center"/>
    </xf>
    <xf numFmtId="0" fontId="51" fillId="56" borderId="0" applyNumberFormat="0" applyBorder="0" applyAlignment="0" applyProtection="0">
      <alignment vertical="center"/>
    </xf>
    <xf numFmtId="0" fontId="51" fillId="56" borderId="0" applyNumberFormat="0" applyBorder="0" applyAlignment="0" applyProtection="0">
      <alignment vertical="center"/>
    </xf>
    <xf numFmtId="0" fontId="51" fillId="56" borderId="0" applyNumberFormat="0" applyBorder="0" applyAlignment="0" applyProtection="0">
      <alignment vertical="center"/>
    </xf>
    <xf numFmtId="0" fontId="51" fillId="56" borderId="0" applyNumberFormat="0" applyBorder="0" applyAlignment="0" applyProtection="0">
      <alignment vertical="center"/>
    </xf>
    <xf numFmtId="0" fontId="51" fillId="56" borderId="0" applyNumberFormat="0" applyBorder="0" applyAlignment="0" applyProtection="0">
      <alignment vertical="center"/>
    </xf>
    <xf numFmtId="0" fontId="51" fillId="56" borderId="0" applyNumberFormat="0" applyBorder="0" applyAlignment="0" applyProtection="0">
      <alignment vertical="center"/>
    </xf>
    <xf numFmtId="0" fontId="51" fillId="56" borderId="0" applyNumberFormat="0" applyBorder="0" applyAlignment="0" applyProtection="0">
      <alignment vertical="center"/>
    </xf>
    <xf numFmtId="0" fontId="51" fillId="56" borderId="0" applyNumberFormat="0" applyBorder="0" applyAlignment="0" applyProtection="0">
      <alignment vertical="center"/>
    </xf>
    <xf numFmtId="0" fontId="51" fillId="56" borderId="0" applyNumberFormat="0" applyBorder="0" applyAlignment="0" applyProtection="0">
      <alignment vertical="center"/>
    </xf>
    <xf numFmtId="0" fontId="51" fillId="56" borderId="0" applyNumberFormat="0" applyBorder="0" applyAlignment="0" applyProtection="0">
      <alignment vertical="center"/>
    </xf>
    <xf numFmtId="0" fontId="51" fillId="56" borderId="0" applyNumberFormat="0" applyBorder="0" applyAlignment="0" applyProtection="0">
      <alignment vertical="center"/>
    </xf>
    <xf numFmtId="0" fontId="51" fillId="56" borderId="0" applyNumberFormat="0" applyBorder="0" applyAlignment="0" applyProtection="0">
      <alignment vertical="center"/>
    </xf>
    <xf numFmtId="0" fontId="51" fillId="56" borderId="0" applyNumberFormat="0" applyBorder="0" applyAlignment="0" applyProtection="0">
      <alignment vertical="center"/>
    </xf>
    <xf numFmtId="0" fontId="51" fillId="56" borderId="0" applyNumberFormat="0" applyBorder="0" applyAlignment="0" applyProtection="0">
      <alignment vertical="center"/>
    </xf>
    <xf numFmtId="0" fontId="51" fillId="56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1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0" fillId="57" borderId="0" applyNumberFormat="0" applyBorder="0" applyAlignment="0" applyProtection="0">
      <alignment vertical="center"/>
    </xf>
    <xf numFmtId="0" fontId="102" fillId="57" borderId="0" applyNumberFormat="0" applyBorder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4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3" fillId="51" borderId="34" applyNumberFormat="0" applyAlignment="0" applyProtection="0">
      <alignment vertical="center"/>
    </xf>
    <xf numFmtId="0" fontId="105" fillId="51" borderId="34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7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6" fillId="40" borderId="31" applyNumberFormat="0" applyAlignment="0" applyProtection="0">
      <alignment vertical="center"/>
    </xf>
    <xf numFmtId="0" fontId="108" fillId="40" borderId="31" applyNumberFormat="0" applyAlignment="0" applyProtection="0">
      <alignment vertical="center"/>
    </xf>
    <xf numFmtId="0" fontId="18" fillId="0" borderId="0"/>
    <xf numFmtId="0" fontId="10" fillId="58" borderId="35" applyNumberFormat="0" applyFont="0" applyAlignment="0" applyProtection="0">
      <alignment vertical="center"/>
    </xf>
    <xf numFmtId="0" fontId="10" fillId="58" borderId="35" applyNumberFormat="0" applyFont="0" applyAlignment="0" applyProtection="0">
      <alignment vertical="center"/>
    </xf>
    <xf numFmtId="0" fontId="20" fillId="58" borderId="35" applyNumberFormat="0" applyFont="0" applyAlignment="0" applyProtection="0">
      <alignment vertical="center"/>
    </xf>
    <xf numFmtId="0" fontId="20" fillId="58" borderId="35" applyNumberFormat="0" applyFont="0" applyAlignment="0" applyProtection="0">
      <alignment vertical="center"/>
    </xf>
    <xf numFmtId="0" fontId="20" fillId="58" borderId="35" applyNumberFormat="0" applyFont="0" applyAlignment="0" applyProtection="0">
      <alignment vertical="center"/>
    </xf>
    <xf numFmtId="0" fontId="10" fillId="58" borderId="35" applyNumberFormat="0" applyFont="0" applyAlignment="0" applyProtection="0">
      <alignment vertical="center"/>
    </xf>
    <xf numFmtId="0" fontId="20" fillId="58" borderId="35" applyNumberFormat="0" applyFont="0" applyAlignment="0" applyProtection="0">
      <alignment vertical="center"/>
    </xf>
    <xf numFmtId="0" fontId="20" fillId="58" borderId="35" applyNumberFormat="0" applyFont="0" applyAlignment="0" applyProtection="0">
      <alignment vertical="center"/>
    </xf>
    <xf numFmtId="0" fontId="20" fillId="58" borderId="35" applyNumberFormat="0" applyFont="0" applyAlignment="0" applyProtection="0">
      <alignment vertical="center"/>
    </xf>
    <xf numFmtId="0" fontId="10" fillId="58" borderId="35" applyNumberFormat="0" applyFont="0" applyAlignment="0" applyProtection="0">
      <alignment vertical="center"/>
    </xf>
    <xf numFmtId="0" fontId="20" fillId="58" borderId="35" applyNumberFormat="0" applyFont="0" applyAlignment="0" applyProtection="0">
      <alignment vertical="center"/>
    </xf>
    <xf numFmtId="0" fontId="20" fillId="58" borderId="35" applyNumberFormat="0" applyFont="0" applyAlignment="0" applyProtection="0">
      <alignment vertical="center"/>
    </xf>
    <xf numFmtId="0" fontId="10" fillId="58" borderId="35" applyNumberFormat="0" applyFont="0" applyAlignment="0" applyProtection="0">
      <alignment vertical="center"/>
    </xf>
    <xf numFmtId="0" fontId="10" fillId="58" borderId="35" applyNumberFormat="0" applyFont="0" applyAlignment="0" applyProtection="0">
      <alignment vertical="center"/>
    </xf>
    <xf numFmtId="0" fontId="20" fillId="58" borderId="35" applyNumberFormat="0" applyFont="0" applyAlignment="0" applyProtection="0">
      <alignment vertical="center"/>
    </xf>
    <xf numFmtId="0" fontId="10" fillId="58" borderId="35" applyNumberFormat="0" applyFont="0" applyAlignment="0" applyProtection="0">
      <alignment vertical="center"/>
    </xf>
    <xf numFmtId="0" fontId="20" fillId="58" borderId="35" applyNumberFormat="0" applyFont="0" applyAlignment="0" applyProtection="0">
      <alignment vertical="center"/>
    </xf>
    <xf numFmtId="0" fontId="20" fillId="58" borderId="35" applyNumberFormat="0" applyFont="0" applyAlignment="0" applyProtection="0">
      <alignment vertical="center"/>
    </xf>
    <xf numFmtId="0" fontId="10" fillId="58" borderId="35" applyNumberFormat="0" applyFont="0" applyAlignment="0" applyProtection="0">
      <alignment vertical="center"/>
    </xf>
    <xf numFmtId="0" fontId="20" fillId="58" borderId="35" applyNumberFormat="0" applyFont="0" applyAlignment="0" applyProtection="0">
      <alignment vertical="center"/>
    </xf>
    <xf numFmtId="0" fontId="20" fillId="58" borderId="35" applyNumberFormat="0" applyFont="0" applyAlignment="0" applyProtection="0">
      <alignment vertical="center"/>
    </xf>
    <xf numFmtId="0" fontId="10" fillId="58" borderId="35" applyNumberFormat="0" applyFont="0" applyAlignment="0" applyProtection="0">
      <alignment vertical="center"/>
    </xf>
    <xf numFmtId="0" fontId="10" fillId="58" borderId="35" applyNumberFormat="0" applyFont="0" applyAlignment="0" applyProtection="0">
      <alignment vertical="center"/>
    </xf>
    <xf numFmtId="0" fontId="20" fillId="58" borderId="35" applyNumberFormat="0" applyFont="0" applyAlignment="0" applyProtection="0">
      <alignment vertical="center"/>
    </xf>
    <xf numFmtId="0" fontId="10" fillId="58" borderId="35" applyNumberFormat="0" applyFont="0" applyAlignment="0" applyProtection="0">
      <alignment vertical="center"/>
    </xf>
    <xf numFmtId="0" fontId="10" fillId="58" borderId="35" applyNumberFormat="0" applyFont="0" applyAlignment="0" applyProtection="0">
      <alignment vertical="center"/>
    </xf>
    <xf numFmtId="0" fontId="20" fillId="58" borderId="35" applyNumberFormat="0" applyFont="0" applyAlignment="0" applyProtection="0">
      <alignment vertical="center"/>
    </xf>
    <xf numFmtId="0" fontId="10" fillId="58" borderId="35" applyNumberFormat="0" applyFont="0" applyAlignment="0" applyProtection="0">
      <alignment vertical="center"/>
    </xf>
    <xf numFmtId="0" fontId="20" fillId="58" borderId="35" applyNumberFormat="0" applyFont="0" applyAlignment="0" applyProtection="0">
      <alignment vertical="center"/>
    </xf>
    <xf numFmtId="0" fontId="20" fillId="58" borderId="35" applyNumberFormat="0" applyFont="0" applyAlignment="0" applyProtection="0">
      <alignment vertical="center"/>
    </xf>
    <xf numFmtId="0" fontId="10" fillId="58" borderId="35" applyNumberFormat="0" applyFont="0" applyAlignment="0" applyProtection="0">
      <alignment vertical="center"/>
    </xf>
    <xf numFmtId="0" fontId="10" fillId="58" borderId="35" applyNumberFormat="0" applyFont="0" applyAlignment="0" applyProtection="0">
      <alignment vertical="center"/>
    </xf>
    <xf numFmtId="0" fontId="20" fillId="58" borderId="35" applyNumberFormat="0" applyFont="0" applyAlignment="0" applyProtection="0">
      <alignment vertical="center"/>
    </xf>
    <xf numFmtId="0" fontId="10" fillId="58" borderId="35" applyNumberFormat="0" applyFont="0" applyAlignment="0" applyProtection="0">
      <alignment vertical="center"/>
    </xf>
    <xf numFmtId="0" fontId="10" fillId="58" borderId="35" applyNumberFormat="0" applyFont="0" applyAlignment="0" applyProtection="0">
      <alignment vertical="center"/>
    </xf>
    <xf numFmtId="0" fontId="20" fillId="58" borderId="35" applyNumberFormat="0" applyFont="0" applyAlignment="0" applyProtection="0">
      <alignment vertical="center"/>
    </xf>
    <xf numFmtId="0" fontId="10" fillId="58" borderId="35" applyNumberFormat="0" applyFont="0" applyAlignment="0" applyProtection="0">
      <alignment vertical="center"/>
    </xf>
    <xf numFmtId="0" fontId="69" fillId="58" borderId="35" applyNumberFormat="0" applyFont="0" applyAlignment="0" applyProtection="0">
      <alignment vertical="center"/>
    </xf>
    <xf numFmtId="0" fontId="10" fillId="58" borderId="35" applyNumberFormat="0" applyFont="0" applyAlignment="0" applyProtection="0">
      <alignment vertical="center"/>
    </xf>
    <xf numFmtId="0" fontId="10" fillId="58" borderId="35" applyNumberFormat="0" applyFont="0" applyAlignment="0" applyProtection="0">
      <alignment vertical="center"/>
    </xf>
    <xf numFmtId="0" fontId="20" fillId="58" borderId="35" applyNumberFormat="0" applyFont="0" applyAlignment="0" applyProtection="0">
      <alignment vertical="center"/>
    </xf>
    <xf numFmtId="0" fontId="20" fillId="58" borderId="35" applyNumberFormat="0" applyFont="0" applyAlignment="0" applyProtection="0">
      <alignment vertical="center"/>
    </xf>
    <xf numFmtId="0" fontId="20" fillId="58" borderId="35" applyNumberFormat="0" applyFont="0" applyAlignment="0" applyProtection="0">
      <alignment vertical="center"/>
    </xf>
    <xf numFmtId="0" fontId="10" fillId="58" borderId="35" applyNumberFormat="0" applyFont="0" applyAlignment="0" applyProtection="0">
      <alignment vertical="center"/>
    </xf>
    <xf numFmtId="0" fontId="20" fillId="58" borderId="35" applyNumberFormat="0" applyFont="0" applyAlignment="0" applyProtection="0">
      <alignment vertical="center"/>
    </xf>
    <xf numFmtId="0" fontId="20" fillId="58" borderId="35" applyNumberFormat="0" applyFont="0" applyAlignment="0" applyProtection="0">
      <alignment vertical="center"/>
    </xf>
    <xf numFmtId="0" fontId="20" fillId="58" borderId="35" applyNumberFormat="0" applyFont="0" applyAlignment="0" applyProtection="0">
      <alignment vertical="center"/>
    </xf>
    <xf numFmtId="0" fontId="10" fillId="58" borderId="35" applyNumberFormat="0" applyFont="0" applyAlignment="0" applyProtection="0">
      <alignment vertical="center"/>
    </xf>
    <xf numFmtId="0" fontId="20" fillId="58" borderId="35" applyNumberFormat="0" applyFont="0" applyAlignment="0" applyProtection="0">
      <alignment vertical="center"/>
    </xf>
    <xf numFmtId="0" fontId="20" fillId="58" borderId="35" applyNumberFormat="0" applyFont="0" applyAlignment="0" applyProtection="0">
      <alignment vertical="center"/>
    </xf>
    <xf numFmtId="0" fontId="10" fillId="58" borderId="35" applyNumberFormat="0" applyFont="0" applyAlignment="0" applyProtection="0">
      <alignment vertical="center"/>
    </xf>
    <xf numFmtId="0" fontId="10" fillId="58" borderId="35" applyNumberFormat="0" applyFont="0" applyAlignment="0" applyProtection="0">
      <alignment vertical="center"/>
    </xf>
    <xf numFmtId="0" fontId="20" fillId="58" borderId="35" applyNumberFormat="0" applyFont="0" applyAlignment="0" applyProtection="0">
      <alignment vertical="center"/>
    </xf>
    <xf numFmtId="0" fontId="10" fillId="58" borderId="35" applyNumberFormat="0" applyFont="0" applyAlignment="0" applyProtection="0">
      <alignment vertical="center"/>
    </xf>
    <xf numFmtId="0" fontId="20" fillId="58" borderId="35" applyNumberFormat="0" applyFont="0" applyAlignment="0" applyProtection="0">
      <alignment vertical="center"/>
    </xf>
    <xf numFmtId="0" fontId="20" fillId="58" borderId="35" applyNumberFormat="0" applyFont="0" applyAlignment="0" applyProtection="0">
      <alignment vertical="center"/>
    </xf>
    <xf numFmtId="0" fontId="10" fillId="58" borderId="35" applyNumberFormat="0" applyFont="0" applyAlignment="0" applyProtection="0">
      <alignment vertical="center"/>
    </xf>
    <xf numFmtId="0" fontId="20" fillId="58" borderId="35" applyNumberFormat="0" applyFont="0" applyAlignment="0" applyProtection="0">
      <alignment vertical="center"/>
    </xf>
    <xf numFmtId="0" fontId="20" fillId="58" borderId="35" applyNumberFormat="0" applyFont="0" applyAlignment="0" applyProtection="0">
      <alignment vertical="center"/>
    </xf>
    <xf numFmtId="0" fontId="10" fillId="58" borderId="35" applyNumberFormat="0" applyFont="0" applyAlignment="0" applyProtection="0">
      <alignment vertical="center"/>
    </xf>
    <xf numFmtId="0" fontId="10" fillId="58" borderId="35" applyNumberFormat="0" applyFont="0" applyAlignment="0" applyProtection="0">
      <alignment vertical="center"/>
    </xf>
    <xf numFmtId="0" fontId="20" fillId="58" borderId="35" applyNumberFormat="0" applyFont="0" applyAlignment="0" applyProtection="0">
      <alignment vertical="center"/>
    </xf>
    <xf numFmtId="0" fontId="10" fillId="58" borderId="35" applyNumberFormat="0" applyFont="0" applyAlignment="0" applyProtection="0">
      <alignment vertical="center"/>
    </xf>
    <xf numFmtId="0" fontId="10" fillId="58" borderId="35" applyNumberFormat="0" applyFont="0" applyAlignment="0" applyProtection="0">
      <alignment vertical="center"/>
    </xf>
    <xf numFmtId="0" fontId="20" fillId="58" borderId="35" applyNumberFormat="0" applyFont="0" applyAlignment="0" applyProtection="0">
      <alignment vertical="center"/>
    </xf>
    <xf numFmtId="0" fontId="10" fillId="58" borderId="35" applyNumberFormat="0" applyFont="0" applyAlignment="0" applyProtection="0">
      <alignment vertical="center"/>
    </xf>
    <xf numFmtId="0" fontId="20" fillId="58" borderId="35" applyNumberFormat="0" applyFont="0" applyAlignment="0" applyProtection="0">
      <alignment vertical="center"/>
    </xf>
    <xf numFmtId="0" fontId="20" fillId="58" borderId="35" applyNumberFormat="0" applyFont="0" applyAlignment="0" applyProtection="0">
      <alignment vertical="center"/>
    </xf>
    <xf numFmtId="0" fontId="10" fillId="58" borderId="35" applyNumberFormat="0" applyFont="0" applyAlignment="0" applyProtection="0">
      <alignment vertical="center"/>
    </xf>
    <xf numFmtId="0" fontId="10" fillId="58" borderId="35" applyNumberFormat="0" applyFont="0" applyAlignment="0" applyProtection="0">
      <alignment vertical="center"/>
    </xf>
    <xf numFmtId="0" fontId="20" fillId="58" borderId="35" applyNumberFormat="0" applyFont="0" applyAlignment="0" applyProtection="0">
      <alignment vertical="center"/>
    </xf>
    <xf numFmtId="0" fontId="10" fillId="58" borderId="35" applyNumberFormat="0" applyFont="0" applyAlignment="0" applyProtection="0">
      <alignment vertical="center"/>
    </xf>
    <xf numFmtId="0" fontId="10" fillId="58" borderId="35" applyNumberFormat="0" applyFont="0" applyAlignment="0" applyProtection="0">
      <alignment vertical="center"/>
    </xf>
    <xf numFmtId="0" fontId="20" fillId="58" borderId="35" applyNumberFormat="0" applyFont="0" applyAlignment="0" applyProtection="0">
      <alignment vertical="center"/>
    </xf>
    <xf numFmtId="0" fontId="10" fillId="58" borderId="35" applyNumberFormat="0" applyFont="0" applyAlignment="0" applyProtection="0">
      <alignment vertical="center"/>
    </xf>
    <xf numFmtId="0" fontId="69" fillId="58" borderId="35" applyNumberFormat="0" applyFont="0" applyAlignment="0" applyProtection="0">
      <alignment vertical="center"/>
    </xf>
    <xf numFmtId="0" fontId="10" fillId="58" borderId="35" applyNumberFormat="0" applyFont="0" applyAlignment="0" applyProtection="0">
      <alignment vertical="center"/>
    </xf>
    <xf numFmtId="0" fontId="10" fillId="58" borderId="35" applyNumberFormat="0" applyFont="0" applyAlignment="0" applyProtection="0">
      <alignment vertical="center"/>
    </xf>
    <xf numFmtId="0" fontId="20" fillId="58" borderId="35" applyNumberFormat="0" applyFont="0" applyAlignment="0" applyProtection="0">
      <alignment vertical="center"/>
    </xf>
    <xf numFmtId="0" fontId="20" fillId="58" borderId="35" applyNumberFormat="0" applyFont="0" applyAlignment="0" applyProtection="0">
      <alignment vertical="center"/>
    </xf>
    <xf numFmtId="0" fontId="10" fillId="58" borderId="35" applyNumberFormat="0" applyFont="0" applyAlignment="0" applyProtection="0">
      <alignment vertical="center"/>
    </xf>
    <xf numFmtId="0" fontId="10" fillId="58" borderId="35" applyNumberFormat="0" applyFont="0" applyAlignment="0" applyProtection="0">
      <alignment vertical="center"/>
    </xf>
    <xf numFmtId="0" fontId="20" fillId="58" borderId="35" applyNumberFormat="0" applyFont="0" applyAlignment="0" applyProtection="0">
      <alignment vertical="center"/>
    </xf>
    <xf numFmtId="0" fontId="10" fillId="58" borderId="35" applyNumberFormat="0" applyFont="0" applyAlignment="0" applyProtection="0">
      <alignment vertical="center"/>
    </xf>
    <xf numFmtId="0" fontId="10" fillId="58" borderId="35" applyNumberFormat="0" applyFont="0" applyAlignment="0" applyProtection="0">
      <alignment vertical="center"/>
    </xf>
    <xf numFmtId="0" fontId="20" fillId="58" borderId="35" applyNumberFormat="0" applyFont="0" applyAlignment="0" applyProtection="0">
      <alignment vertical="center"/>
    </xf>
    <xf numFmtId="0" fontId="10" fillId="58" borderId="35" applyNumberFormat="0" applyFont="0" applyAlignment="0" applyProtection="0">
      <alignment vertical="center"/>
    </xf>
    <xf numFmtId="0" fontId="20" fillId="58" borderId="35" applyNumberFormat="0" applyFont="0" applyAlignment="0" applyProtection="0">
      <alignment vertical="center"/>
    </xf>
    <xf numFmtId="0" fontId="10" fillId="58" borderId="35" applyNumberFormat="0" applyFont="0" applyAlignment="0" applyProtection="0">
      <alignment vertical="center"/>
    </xf>
    <xf numFmtId="0" fontId="20" fillId="58" borderId="35" applyNumberFormat="0" applyFont="0" applyAlignment="0" applyProtection="0">
      <alignment vertical="center"/>
    </xf>
    <xf numFmtId="0" fontId="10" fillId="58" borderId="35" applyNumberFormat="0" applyFont="0" applyAlignment="0" applyProtection="0">
      <alignment vertical="center"/>
    </xf>
    <xf numFmtId="0" fontId="10" fillId="58" borderId="35" applyNumberFormat="0" applyFont="0" applyAlignment="0" applyProtection="0">
      <alignment vertical="center"/>
    </xf>
    <xf numFmtId="0" fontId="10" fillId="58" borderId="35" applyNumberFormat="0" applyFont="0" applyAlignment="0" applyProtection="0">
      <alignment vertical="center"/>
    </xf>
    <xf numFmtId="0" fontId="10" fillId="58" borderId="35" applyNumberFormat="0" applyFont="0" applyAlignment="0" applyProtection="0">
      <alignment vertical="center"/>
    </xf>
    <xf numFmtId="0" fontId="10" fillId="58" borderId="35" applyNumberFormat="0" applyFont="0" applyAlignment="0" applyProtection="0">
      <alignment vertical="center"/>
    </xf>
    <xf numFmtId="0" fontId="20" fillId="58" borderId="35" applyNumberFormat="0" applyFont="0" applyAlignment="0" applyProtection="0">
      <alignment vertical="center"/>
    </xf>
    <xf numFmtId="0" fontId="20" fillId="58" borderId="35" applyNumberFormat="0" applyFont="0" applyAlignment="0" applyProtection="0">
      <alignment vertical="center"/>
    </xf>
    <xf numFmtId="0" fontId="10" fillId="58" borderId="35" applyNumberFormat="0" applyFont="0" applyAlignment="0" applyProtection="0">
      <alignment vertical="center"/>
    </xf>
    <xf numFmtId="0" fontId="10" fillId="58" borderId="35" applyNumberFormat="0" applyFont="0" applyAlignment="0" applyProtection="0">
      <alignment vertical="center"/>
    </xf>
    <xf numFmtId="0" fontId="20" fillId="58" borderId="35" applyNumberFormat="0" applyFont="0" applyAlignment="0" applyProtection="0">
      <alignment vertical="center"/>
    </xf>
    <xf numFmtId="0" fontId="10" fillId="58" borderId="35" applyNumberFormat="0" applyFont="0" applyAlignment="0" applyProtection="0">
      <alignment vertical="center"/>
    </xf>
    <xf numFmtId="0" fontId="10" fillId="58" borderId="35" applyNumberFormat="0" applyFont="0" applyAlignment="0" applyProtection="0">
      <alignment vertical="center"/>
    </xf>
    <xf numFmtId="0" fontId="10" fillId="58" borderId="35" applyNumberFormat="0" applyFont="0" applyAlignment="0" applyProtection="0">
      <alignment vertical="center"/>
    </xf>
    <xf numFmtId="0" fontId="20" fillId="58" borderId="35" applyNumberFormat="0" applyFont="0" applyAlignment="0" applyProtection="0">
      <alignment vertical="center"/>
    </xf>
    <xf numFmtId="0" fontId="10" fillId="58" borderId="35" applyNumberFormat="0" applyFont="0" applyAlignment="0" applyProtection="0">
      <alignment vertical="center"/>
    </xf>
    <xf numFmtId="0" fontId="10" fillId="58" borderId="35" applyNumberFormat="0" applyFont="0" applyAlignment="0" applyProtection="0">
      <alignment vertical="center"/>
    </xf>
    <xf numFmtId="0" fontId="20" fillId="58" borderId="35" applyNumberFormat="0" applyFont="0" applyAlignment="0" applyProtection="0">
      <alignment vertical="center"/>
    </xf>
    <xf numFmtId="0" fontId="10" fillId="58" borderId="35" applyNumberFormat="0" applyFont="0" applyAlignment="0" applyProtection="0">
      <alignment vertical="center"/>
    </xf>
    <xf numFmtId="0" fontId="10" fillId="58" borderId="35" applyNumberFormat="0" applyFont="0" applyAlignment="0" applyProtection="0">
      <alignment vertical="center"/>
    </xf>
    <xf numFmtId="0" fontId="10" fillId="58" borderId="35" applyNumberFormat="0" applyFont="0" applyAlignment="0" applyProtection="0">
      <alignment vertical="center"/>
    </xf>
    <xf numFmtId="0" fontId="10" fillId="58" borderId="35" applyNumberFormat="0" applyFont="0" applyAlignment="0" applyProtection="0">
      <alignment vertical="center"/>
    </xf>
    <xf numFmtId="0" fontId="10" fillId="58" borderId="35" applyNumberFormat="0" applyFont="0" applyAlignment="0" applyProtection="0">
      <alignment vertical="center"/>
    </xf>
    <xf numFmtId="0" fontId="10" fillId="58" borderId="35" applyNumberFormat="0" applyFont="0" applyAlignment="0" applyProtection="0">
      <alignment vertical="center"/>
    </xf>
    <xf numFmtId="0" fontId="20" fillId="58" borderId="35" applyNumberFormat="0" applyFont="0" applyAlignment="0" applyProtection="0">
      <alignment vertical="center"/>
    </xf>
    <xf numFmtId="0" fontId="10" fillId="58" borderId="35" applyNumberFormat="0" applyFont="0" applyAlignment="0" applyProtection="0">
      <alignment vertical="center"/>
    </xf>
    <xf numFmtId="0" fontId="10" fillId="58" borderId="35" applyNumberFormat="0" applyFont="0" applyAlignment="0" applyProtection="0">
      <alignment vertical="center"/>
    </xf>
    <xf numFmtId="0" fontId="10" fillId="58" borderId="35" applyNumberFormat="0" applyFont="0" applyAlignment="0" applyProtection="0">
      <alignment vertical="center"/>
    </xf>
    <xf numFmtId="0" fontId="10" fillId="58" borderId="35" applyNumberFormat="0" applyFont="0" applyAlignment="0" applyProtection="0">
      <alignment vertical="center"/>
    </xf>
    <xf numFmtId="0" fontId="10" fillId="58" borderId="35" applyNumberFormat="0" applyFont="0" applyAlignment="0" applyProtection="0">
      <alignment vertical="center"/>
    </xf>
    <xf numFmtId="0" fontId="20" fillId="58" borderId="35" applyNumberFormat="0" applyFont="0" applyAlignment="0" applyProtection="0">
      <alignment vertical="center"/>
    </xf>
    <xf numFmtId="0" fontId="10" fillId="58" borderId="35" applyNumberFormat="0" applyFont="0" applyAlignment="0" applyProtection="0">
      <alignment vertical="center"/>
    </xf>
    <xf numFmtId="0" fontId="10" fillId="58" borderId="35" applyNumberFormat="0" applyFont="0" applyAlignment="0" applyProtection="0">
      <alignment vertical="center"/>
    </xf>
    <xf numFmtId="0" fontId="10" fillId="58" borderId="35" applyNumberFormat="0" applyFont="0" applyAlignment="0" applyProtection="0">
      <alignment vertical="center"/>
    </xf>
    <xf numFmtId="0" fontId="10" fillId="58" borderId="35" applyNumberFormat="0" applyFont="0" applyAlignment="0" applyProtection="0">
      <alignment vertical="center"/>
    </xf>
    <xf numFmtId="0" fontId="10" fillId="58" borderId="35" applyNumberFormat="0" applyFont="0" applyAlignment="0" applyProtection="0">
      <alignment vertical="center"/>
    </xf>
    <xf numFmtId="0" fontId="10" fillId="58" borderId="35" applyNumberFormat="0" applyFont="0" applyAlignment="0" applyProtection="0">
      <alignment vertical="center"/>
    </xf>
    <xf numFmtId="0" fontId="10" fillId="58" borderId="35" applyNumberFormat="0" applyFont="0" applyAlignment="0" applyProtection="0">
      <alignment vertical="center"/>
    </xf>
    <xf numFmtId="0" fontId="20" fillId="58" borderId="35" applyNumberFormat="0" applyFont="0" applyAlignment="0" applyProtection="0">
      <alignment vertical="center"/>
    </xf>
    <xf numFmtId="0" fontId="10" fillId="58" borderId="35" applyNumberFormat="0" applyFont="0" applyAlignment="0" applyProtection="0">
      <alignment vertical="center"/>
    </xf>
    <xf numFmtId="0" fontId="10" fillId="58" borderId="35" applyNumberFormat="0" applyFont="0" applyAlignment="0" applyProtection="0">
      <alignment vertical="center"/>
    </xf>
    <xf numFmtId="0" fontId="10" fillId="58" borderId="35" applyNumberFormat="0" applyFont="0" applyAlignment="0" applyProtection="0">
      <alignment vertical="center"/>
    </xf>
    <xf numFmtId="0" fontId="10" fillId="58" borderId="35" applyNumberFormat="0" applyFont="0" applyAlignment="0" applyProtection="0">
      <alignment vertical="center"/>
    </xf>
    <xf numFmtId="0" fontId="10" fillId="58" borderId="35" applyNumberFormat="0" applyFont="0" applyAlignment="0" applyProtection="0">
      <alignment vertical="center"/>
    </xf>
    <xf numFmtId="0" fontId="10" fillId="58" borderId="35" applyNumberFormat="0" applyFont="0" applyAlignment="0" applyProtection="0">
      <alignment vertical="center"/>
    </xf>
    <xf numFmtId="0" fontId="20" fillId="58" borderId="35" applyNumberFormat="0" applyFont="0" applyAlignment="0" applyProtection="0">
      <alignment vertical="center"/>
    </xf>
    <xf numFmtId="0" fontId="10" fillId="58" borderId="35" applyNumberFormat="0" applyFont="0" applyAlignment="0" applyProtection="0">
      <alignment vertical="center"/>
    </xf>
    <xf numFmtId="0" fontId="10" fillId="58" borderId="35" applyNumberFormat="0" applyFont="0" applyAlignment="0" applyProtection="0">
      <alignment vertical="center"/>
    </xf>
    <xf numFmtId="0" fontId="10" fillId="58" borderId="35" applyNumberFormat="0" applyFont="0" applyAlignment="0" applyProtection="0">
      <alignment vertical="center"/>
    </xf>
    <xf numFmtId="0" fontId="10" fillId="58" borderId="35" applyNumberFormat="0" applyFont="0" applyAlignment="0" applyProtection="0">
      <alignment vertical="center"/>
    </xf>
    <xf numFmtId="0" fontId="10" fillId="58" borderId="35" applyNumberFormat="0" applyFont="0" applyAlignment="0" applyProtection="0">
      <alignment vertical="center"/>
    </xf>
    <xf numFmtId="0" fontId="20" fillId="58" borderId="35" applyNumberFormat="0" applyFont="0" applyAlignment="0" applyProtection="0">
      <alignment vertical="center"/>
    </xf>
    <xf numFmtId="0" fontId="10" fillId="58" borderId="35" applyNumberFormat="0" applyFont="0" applyAlignment="0" applyProtection="0">
      <alignment vertical="center"/>
    </xf>
    <xf numFmtId="0" fontId="10" fillId="58" borderId="35" applyNumberFormat="0" applyFont="0" applyAlignment="0" applyProtection="0">
      <alignment vertical="center"/>
    </xf>
    <xf numFmtId="0" fontId="10" fillId="58" borderId="35" applyNumberFormat="0" applyFont="0" applyAlignment="0" applyProtection="0">
      <alignment vertical="center"/>
    </xf>
    <xf numFmtId="0" fontId="10" fillId="58" borderId="35" applyNumberFormat="0" applyFont="0" applyAlignment="0" applyProtection="0">
      <alignment vertical="center"/>
    </xf>
    <xf numFmtId="0" fontId="10" fillId="58" borderId="35" applyNumberFormat="0" applyFont="0" applyAlignment="0" applyProtection="0">
      <alignment vertical="center"/>
    </xf>
    <xf numFmtId="0" fontId="69" fillId="58" borderId="35" applyNumberFormat="0" applyFont="0" applyAlignment="0" applyProtection="0">
      <alignment vertical="center"/>
    </xf>
  </cellStyleXfs>
  <cellXfs count="199">
    <xf numFmtId="0" fontId="0" fillId="0" borderId="0" xfId="0">
      <alignment vertical="center"/>
    </xf>
    <xf numFmtId="0" fontId="1" fillId="0" borderId="0" xfId="3585">
      <alignment vertical="center"/>
    </xf>
    <xf numFmtId="0" fontId="2" fillId="0" borderId="0" xfId="3585" applyFont="1" applyBorder="1" applyAlignment="1">
      <alignment horizontal="center" vertical="center" wrapText="1"/>
    </xf>
    <xf numFmtId="0" fontId="3" fillId="0" borderId="0" xfId="3585" applyFont="1" applyBorder="1" applyAlignment="1">
      <alignment vertical="center" wrapText="1"/>
    </xf>
    <xf numFmtId="0" fontId="4" fillId="0" borderId="0" xfId="3585" applyFont="1" applyBorder="1" applyAlignment="1">
      <alignment horizontal="center" vertical="center" wrapText="1"/>
    </xf>
    <xf numFmtId="0" fontId="5" fillId="0" borderId="1" xfId="3585" applyFont="1" applyBorder="1" applyAlignment="1">
      <alignment horizontal="center" vertical="center" wrapText="1"/>
    </xf>
    <xf numFmtId="181" fontId="5" fillId="0" borderId="1" xfId="3585" applyNumberFormat="1" applyFont="1" applyBorder="1" applyAlignment="1">
      <alignment horizontal="center" vertical="center" wrapText="1"/>
    </xf>
    <xf numFmtId="0" fontId="1" fillId="0" borderId="2" xfId="3585" applyBorder="1" applyAlignment="1">
      <alignment horizontal="left" vertical="center"/>
    </xf>
    <xf numFmtId="0" fontId="6" fillId="2" borderId="0" xfId="3918" applyFill="1" applyAlignment="1"/>
    <xf numFmtId="0" fontId="7" fillId="2" borderId="0" xfId="3673" applyFont="1" applyFill="1" applyAlignment="1">
      <alignment horizontal="center" vertical="center" wrapText="1"/>
    </xf>
    <xf numFmtId="0" fontId="6" fillId="2" borderId="0" xfId="3918" applyFill="1" applyAlignment="1">
      <alignment vertical="center"/>
    </xf>
    <xf numFmtId="0" fontId="8" fillId="2" borderId="0" xfId="3918" applyFont="1" applyFill="1" applyBorder="1" applyAlignment="1">
      <alignment horizontal="right" vertical="center"/>
    </xf>
    <xf numFmtId="0" fontId="9" fillId="2" borderId="1" xfId="3918" applyFont="1" applyFill="1" applyBorder="1" applyAlignment="1">
      <alignment horizontal="center" vertical="center" wrapText="1"/>
    </xf>
    <xf numFmtId="0" fontId="9" fillId="2" borderId="1" xfId="3918" applyFont="1" applyFill="1" applyBorder="1" applyAlignment="1">
      <alignment horizontal="center" vertical="center"/>
    </xf>
    <xf numFmtId="49" fontId="9" fillId="2" borderId="3" xfId="3918" applyNumberFormat="1" applyFont="1" applyFill="1" applyBorder="1" applyAlignment="1" applyProtection="1">
      <alignment vertical="center"/>
    </xf>
    <xf numFmtId="49" fontId="9" fillId="2" borderId="3" xfId="3918" applyNumberFormat="1" applyFont="1" applyFill="1" applyBorder="1" applyAlignment="1" applyProtection="1">
      <alignment horizontal="center" vertical="center"/>
    </xf>
    <xf numFmtId="179" fontId="9" fillId="2" borderId="1" xfId="3918" applyNumberFormat="1" applyFont="1" applyFill="1" applyBorder="1" applyAlignment="1" applyProtection="1">
      <alignment horizontal="right" vertical="center"/>
    </xf>
    <xf numFmtId="179" fontId="9" fillId="2" borderId="4" xfId="3918" applyNumberFormat="1" applyFont="1" applyFill="1" applyBorder="1" applyAlignment="1" applyProtection="1">
      <alignment horizontal="right" vertical="center"/>
    </xf>
    <xf numFmtId="0" fontId="10" fillId="2" borderId="5" xfId="0" applyNumberFormat="1" applyFont="1" applyFill="1" applyBorder="1" applyAlignment="1" applyProtection="1">
      <alignment horizontal="left" vertical="center"/>
    </xf>
    <xf numFmtId="0" fontId="10" fillId="2" borderId="1" xfId="0" applyNumberFormat="1" applyFont="1" applyFill="1" applyBorder="1" applyAlignment="1" applyProtection="1">
      <alignment horizontal="left" vertical="center"/>
    </xf>
    <xf numFmtId="179" fontId="10" fillId="2" borderId="1" xfId="0" applyNumberFormat="1" applyFont="1" applyFill="1" applyBorder="1" applyAlignment="1" applyProtection="1">
      <alignment horizontal="right" vertical="center"/>
    </xf>
    <xf numFmtId="179" fontId="11" fillId="2" borderId="1" xfId="0" applyNumberFormat="1" applyFont="1" applyFill="1" applyBorder="1" applyAlignment="1" applyProtection="1">
      <alignment horizontal="right" vertical="center"/>
    </xf>
    <xf numFmtId="179" fontId="10" fillId="2" borderId="1" xfId="3555" applyNumberFormat="1" applyFont="1" applyFill="1" applyBorder="1" applyAlignment="1" applyProtection="1">
      <alignment horizontal="right" vertical="center"/>
    </xf>
    <xf numFmtId="179" fontId="10" fillId="2" borderId="1" xfId="3569" applyNumberFormat="1" applyFont="1" applyFill="1" applyBorder="1" applyAlignment="1">
      <alignment horizontal="right"/>
    </xf>
    <xf numFmtId="179" fontId="10" fillId="2" borderId="1" xfId="3714" applyNumberFormat="1" applyFont="1" applyFill="1" applyBorder="1" applyAlignment="1">
      <alignment horizontal="right"/>
    </xf>
    <xf numFmtId="0" fontId="10" fillId="2" borderId="1" xfId="0" applyNumberFormat="1" applyFont="1" applyFill="1" applyBorder="1" applyAlignment="1" applyProtection="1">
      <alignment vertical="center"/>
    </xf>
    <xf numFmtId="179" fontId="10" fillId="2" borderId="6" xfId="3558" applyNumberFormat="1" applyFont="1" applyFill="1" applyBorder="1" applyAlignment="1">
      <alignment horizontal="right" vertical="center" shrinkToFit="1"/>
    </xf>
    <xf numFmtId="179" fontId="10" fillId="2" borderId="7" xfId="3555" applyNumberFormat="1" applyFont="1" applyFill="1" applyBorder="1" applyAlignment="1">
      <alignment horizontal="right" vertical="center"/>
    </xf>
    <xf numFmtId="179" fontId="10" fillId="2" borderId="8" xfId="3558" applyNumberFormat="1" applyFont="1" applyFill="1" applyBorder="1" applyAlignment="1">
      <alignment horizontal="right" vertical="center" shrinkToFit="1"/>
    </xf>
    <xf numFmtId="0" fontId="10" fillId="2" borderId="9" xfId="0" applyNumberFormat="1" applyFont="1" applyFill="1" applyBorder="1" applyAlignment="1" applyProtection="1">
      <alignment horizontal="left" vertical="center"/>
    </xf>
    <xf numFmtId="0" fontId="10" fillId="2" borderId="10" xfId="0" applyNumberFormat="1" applyFont="1" applyFill="1" applyBorder="1" applyAlignment="1" applyProtection="1">
      <alignment horizontal="left" vertical="center"/>
    </xf>
    <xf numFmtId="179" fontId="10" fillId="2" borderId="1" xfId="3555" applyNumberFormat="1" applyFont="1" applyFill="1" applyBorder="1" applyAlignment="1">
      <alignment horizontal="right" vertical="center"/>
    </xf>
    <xf numFmtId="179" fontId="10" fillId="2" borderId="1" xfId="3558" applyNumberFormat="1" applyFont="1" applyFill="1" applyBorder="1" applyAlignment="1">
      <alignment horizontal="right" vertical="center" shrinkToFit="1"/>
    </xf>
    <xf numFmtId="0" fontId="10" fillId="2" borderId="11" xfId="0" applyNumberFormat="1" applyFont="1" applyFill="1" applyBorder="1" applyAlignment="1" applyProtection="1">
      <alignment horizontal="left" vertical="center"/>
    </xf>
    <xf numFmtId="0" fontId="10" fillId="2" borderId="12" xfId="0" applyNumberFormat="1" applyFont="1" applyFill="1" applyBorder="1" applyAlignment="1" applyProtection="1">
      <alignment horizontal="left" vertical="center"/>
    </xf>
    <xf numFmtId="179" fontId="9" fillId="2" borderId="1" xfId="3918" applyNumberFormat="1" applyFont="1" applyFill="1" applyBorder="1" applyAlignment="1">
      <alignment horizontal="right"/>
    </xf>
    <xf numFmtId="4" fontId="6" fillId="2" borderId="0" xfId="3918" applyNumberFormat="1" applyFill="1" applyAlignment="1"/>
    <xf numFmtId="182" fontId="6" fillId="2" borderId="0" xfId="3918" applyNumberFormat="1" applyFill="1" applyAlignment="1"/>
    <xf numFmtId="183" fontId="6" fillId="2" borderId="0" xfId="3918" applyNumberFormat="1" applyFill="1" applyAlignment="1"/>
    <xf numFmtId="179" fontId="6" fillId="2" borderId="0" xfId="3918" applyNumberFormat="1" applyFill="1" applyAlignment="1"/>
    <xf numFmtId="0" fontId="10" fillId="2" borderId="1" xfId="0" applyNumberFormat="1" applyFont="1" applyFill="1" applyBorder="1" applyAlignment="1" applyProtection="1">
      <alignment horizontal="left" vertical="center" shrinkToFit="1"/>
    </xf>
    <xf numFmtId="0" fontId="6" fillId="2" borderId="0" xfId="3918" applyFill="1" applyAlignment="1">
      <alignment horizontal="right"/>
    </xf>
    <xf numFmtId="0" fontId="0" fillId="2" borderId="0" xfId="0" applyFill="1">
      <alignment vertical="center"/>
    </xf>
    <xf numFmtId="0" fontId="12" fillId="2" borderId="0" xfId="0" applyFont="1" applyFill="1" applyAlignment="1">
      <alignment horizontal="center" vertical="center"/>
    </xf>
    <xf numFmtId="0" fontId="6" fillId="2" borderId="0" xfId="0" applyFont="1" applyFill="1">
      <alignment vertical="center"/>
    </xf>
    <xf numFmtId="0" fontId="6" fillId="2" borderId="13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/>
    </xf>
    <xf numFmtId="179" fontId="9" fillId="2" borderId="1" xfId="0" applyNumberFormat="1" applyFont="1" applyFill="1" applyBorder="1" applyAlignment="1">
      <alignment horizontal="right" vertical="center"/>
    </xf>
    <xf numFmtId="179" fontId="9" fillId="2" borderId="1" xfId="0" applyNumberFormat="1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vertical="center" shrinkToFit="1"/>
    </xf>
    <xf numFmtId="179" fontId="10" fillId="2" borderId="1" xfId="4869" applyNumberFormat="1" applyFont="1" applyFill="1" applyBorder="1" applyAlignment="1">
      <alignment horizontal="right" vertical="center"/>
    </xf>
    <xf numFmtId="179" fontId="9" fillId="2" borderId="1" xfId="0" applyNumberFormat="1" applyFont="1" applyFill="1" applyBorder="1" applyAlignment="1">
      <alignment vertical="center" shrinkToFit="1"/>
    </xf>
    <xf numFmtId="179" fontId="10" fillId="2" borderId="1" xfId="0" applyNumberFormat="1" applyFont="1" applyFill="1" applyBorder="1" applyAlignment="1" applyProtection="1">
      <alignment horizontal="right" vertical="center"/>
      <protection locked="0"/>
    </xf>
    <xf numFmtId="179" fontId="10" fillId="2" borderId="1" xfId="3587" applyNumberFormat="1" applyFont="1" applyFill="1" applyBorder="1" applyAlignment="1">
      <alignment horizontal="right" vertical="center"/>
    </xf>
    <xf numFmtId="179" fontId="9" fillId="2" borderId="1" xfId="0" applyNumberFormat="1" applyFont="1" applyFill="1" applyBorder="1" applyAlignment="1">
      <alignment horizontal="left" vertical="center" shrinkToFit="1"/>
    </xf>
    <xf numFmtId="179" fontId="10" fillId="2" borderId="1" xfId="3971" applyNumberFormat="1" applyFont="1" applyFill="1" applyBorder="1" applyAlignment="1">
      <alignment horizontal="right" vertical="center"/>
    </xf>
    <xf numFmtId="0" fontId="0" fillId="2" borderId="1" xfId="0" applyFill="1" applyBorder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9" fontId="9" fillId="2" borderId="1" xfId="0" applyNumberFormat="1" applyFont="1" applyFill="1" applyBorder="1" applyAlignment="1">
      <alignment horizontal="center" vertical="center"/>
    </xf>
    <xf numFmtId="179" fontId="13" fillId="2" borderId="6" xfId="0" applyNumberFormat="1" applyFont="1" applyFill="1" applyBorder="1" applyAlignment="1">
      <alignment horizontal="right" vertical="center" shrinkToFit="1"/>
    </xf>
    <xf numFmtId="0" fontId="13" fillId="2" borderId="6" xfId="0" applyFont="1" applyFill="1" applyBorder="1" applyAlignment="1">
      <alignment horizontal="left" vertical="center" shrinkToFit="1"/>
    </xf>
    <xf numFmtId="0" fontId="10" fillId="2" borderId="6" xfId="0" applyFont="1" applyFill="1" applyBorder="1" applyAlignment="1">
      <alignment horizontal="left" vertical="center" shrinkToFit="1"/>
    </xf>
    <xf numFmtId="179" fontId="10" fillId="2" borderId="6" xfId="0" applyNumberFormat="1" applyFont="1" applyFill="1" applyBorder="1" applyAlignment="1">
      <alignment horizontal="right" vertical="center" shrinkToFit="1"/>
    </xf>
    <xf numFmtId="0" fontId="10" fillId="2" borderId="14" xfId="0" applyFont="1" applyFill="1" applyBorder="1" applyAlignment="1">
      <alignment horizontal="left" vertical="center" shrinkToFit="1"/>
    </xf>
    <xf numFmtId="179" fontId="10" fillId="2" borderId="14" xfId="0" applyNumberFormat="1" applyFont="1" applyFill="1" applyBorder="1" applyAlignment="1">
      <alignment horizontal="right" vertical="center" shrinkToFit="1"/>
    </xf>
    <xf numFmtId="0" fontId="14" fillId="2" borderId="0" xfId="0" applyFont="1" applyFill="1">
      <alignment vertical="center"/>
    </xf>
    <xf numFmtId="0" fontId="6" fillId="2" borderId="0" xfId="0" applyFont="1" applyFill="1" applyAlignment="1">
      <alignment horizontal="right" vertical="center"/>
    </xf>
    <xf numFmtId="182" fontId="14" fillId="2" borderId="0" xfId="0" applyNumberFormat="1" applyFont="1" applyFill="1">
      <alignment vertical="center"/>
    </xf>
    <xf numFmtId="0" fontId="15" fillId="0" borderId="0" xfId="3854"/>
    <xf numFmtId="0" fontId="7" fillId="0" borderId="0" xfId="3854" applyFont="1" applyAlignment="1">
      <alignment horizontal="center"/>
    </xf>
    <xf numFmtId="0" fontId="16" fillId="0" borderId="0" xfId="3581" applyFont="1" applyBorder="1" applyAlignment="1">
      <alignment horizontal="left" vertical="center"/>
    </xf>
    <xf numFmtId="0" fontId="16" fillId="0" borderId="0" xfId="3581" applyFont="1" applyBorder="1" applyAlignment="1">
      <alignment vertical="center"/>
    </xf>
    <xf numFmtId="0" fontId="17" fillId="0" borderId="0" xfId="3854" applyFont="1"/>
    <xf numFmtId="0" fontId="16" fillId="2" borderId="1" xfId="3854" applyFont="1" applyFill="1" applyBorder="1" applyAlignment="1">
      <alignment horizontal="center" vertical="center" shrinkToFit="1"/>
    </xf>
    <xf numFmtId="0" fontId="16" fillId="2" borderId="1" xfId="3854" applyFont="1" applyFill="1" applyBorder="1" applyAlignment="1">
      <alignment horizontal="center" vertical="center" wrapText="1"/>
    </xf>
    <xf numFmtId="0" fontId="16" fillId="2" borderId="3" xfId="3854" applyFont="1" applyFill="1" applyBorder="1" applyAlignment="1">
      <alignment horizontal="center" vertical="center" wrapText="1"/>
    </xf>
    <xf numFmtId="0" fontId="16" fillId="2" borderId="1" xfId="3854" applyFont="1" applyFill="1" applyBorder="1" applyAlignment="1">
      <alignment horizontal="left" vertical="center" shrinkToFit="1"/>
    </xf>
    <xf numFmtId="179" fontId="10" fillId="2" borderId="1" xfId="3854" applyNumberFormat="1" applyFont="1" applyFill="1" applyBorder="1" applyAlignment="1">
      <alignment horizontal="right" vertical="center" shrinkToFit="1"/>
    </xf>
    <xf numFmtId="179" fontId="10" fillId="2" borderId="3" xfId="3854" applyNumberFormat="1" applyFont="1" applyFill="1" applyBorder="1" applyAlignment="1">
      <alignment horizontal="right" vertical="center" shrinkToFit="1"/>
    </xf>
    <xf numFmtId="0" fontId="18" fillId="2" borderId="1" xfId="3854" applyFont="1" applyFill="1" applyBorder="1"/>
    <xf numFmtId="184" fontId="15" fillId="0" borderId="0" xfId="3854" applyNumberFormat="1"/>
    <xf numFmtId="179" fontId="10" fillId="2" borderId="6" xfId="3714" applyNumberFormat="1" applyFont="1" applyFill="1" applyBorder="1" applyAlignment="1">
      <alignment horizontal="right" vertical="center" shrinkToFit="1"/>
    </xf>
    <xf numFmtId="0" fontId="10" fillId="2" borderId="1" xfId="3854" applyFont="1" applyFill="1" applyBorder="1" applyAlignment="1">
      <alignment wrapText="1"/>
    </xf>
    <xf numFmtId="0" fontId="19" fillId="0" borderId="0" xfId="3581" applyFont="1" applyAlignment="1">
      <alignment vertical="center"/>
    </xf>
    <xf numFmtId="0" fontId="20" fillId="0" borderId="0" xfId="3581" applyAlignment="1">
      <alignment vertical="center"/>
    </xf>
    <xf numFmtId="0" fontId="2" fillId="0" borderId="0" xfId="3971" applyFont="1" applyAlignment="1">
      <alignment horizontal="center"/>
    </xf>
    <xf numFmtId="0" fontId="16" fillId="0" borderId="0" xfId="3581" applyFont="1" applyBorder="1" applyAlignment="1">
      <alignment horizontal="center" vertical="center"/>
    </xf>
    <xf numFmtId="0" fontId="16" fillId="0" borderId="0" xfId="3971" applyFont="1" applyAlignment="1">
      <alignment vertical="center"/>
    </xf>
    <xf numFmtId="0" fontId="21" fillId="0" borderId="1" xfId="3971" applyFont="1" applyBorder="1" applyAlignment="1">
      <alignment horizontal="center" vertical="center"/>
    </xf>
    <xf numFmtId="0" fontId="13" fillId="0" borderId="1" xfId="3971" applyFont="1" applyBorder="1" applyAlignment="1">
      <alignment horizontal="center" vertical="center"/>
    </xf>
    <xf numFmtId="0" fontId="13" fillId="0" borderId="1" xfId="3971" applyFont="1" applyBorder="1" applyAlignment="1">
      <alignment horizontal="center" vertical="center" wrapText="1"/>
    </xf>
    <xf numFmtId="0" fontId="13" fillId="0" borderId="1" xfId="3971" applyFont="1" applyFill="1" applyBorder="1" applyAlignment="1">
      <alignment horizontal="center" vertical="center"/>
    </xf>
    <xf numFmtId="183" fontId="13" fillId="0" borderId="1" xfId="4869" applyNumberFormat="1" applyFont="1" applyFill="1" applyBorder="1" applyAlignment="1">
      <alignment vertical="center"/>
    </xf>
    <xf numFmtId="184" fontId="13" fillId="0" borderId="1" xfId="4869" applyNumberFormat="1" applyFont="1" applyFill="1" applyBorder="1" applyAlignment="1">
      <alignment horizontal="right" vertical="center"/>
    </xf>
    <xf numFmtId="183" fontId="13" fillId="0" borderId="1" xfId="3971" applyNumberFormat="1" applyFont="1" applyFill="1" applyBorder="1" applyAlignment="1">
      <alignment vertical="center"/>
    </xf>
    <xf numFmtId="0" fontId="13" fillId="0" borderId="1" xfId="3971" applyFont="1" applyBorder="1" applyAlignment="1">
      <alignment horizontal="left" vertical="center"/>
    </xf>
    <xf numFmtId="0" fontId="13" fillId="0" borderId="1" xfId="3971" applyFont="1" applyFill="1" applyBorder="1" applyAlignment="1">
      <alignment vertical="center"/>
    </xf>
    <xf numFmtId="0" fontId="10" fillId="0" borderId="1" xfId="3971" applyFont="1" applyFill="1" applyBorder="1" applyAlignment="1">
      <alignment horizontal="left" vertical="center" indent="1"/>
    </xf>
    <xf numFmtId="183" fontId="10" fillId="0" borderId="1" xfId="4869" applyNumberFormat="1" applyFont="1" applyFill="1" applyBorder="1" applyAlignment="1">
      <alignment vertical="center"/>
    </xf>
    <xf numFmtId="184" fontId="10" fillId="0" borderId="1" xfId="4869" applyNumberFormat="1" applyFont="1" applyFill="1" applyBorder="1" applyAlignment="1">
      <alignment horizontal="right" vertical="center"/>
    </xf>
    <xf numFmtId="183" fontId="10" fillId="3" borderId="1" xfId="3971" applyNumberFormat="1" applyFont="1" applyFill="1" applyBorder="1">
      <alignment vertical="center"/>
    </xf>
    <xf numFmtId="0" fontId="10" fillId="0" borderId="1" xfId="3971" applyFont="1" applyFill="1" applyBorder="1" applyAlignment="1">
      <alignment horizontal="left" vertical="center" indent="2"/>
    </xf>
    <xf numFmtId="0" fontId="13" fillId="0" borderId="1" xfId="3971" applyFont="1" applyFill="1" applyBorder="1" applyAlignment="1">
      <alignment horizontal="left" vertical="center"/>
    </xf>
    <xf numFmtId="183" fontId="13" fillId="0" borderId="1" xfId="3971" applyNumberFormat="1" applyFont="1" applyFill="1" applyBorder="1">
      <alignment vertical="center"/>
    </xf>
    <xf numFmtId="0" fontId="10" fillId="0" borderId="1" xfId="3971" applyFont="1" applyFill="1" applyBorder="1" applyAlignment="1">
      <alignment vertical="center"/>
    </xf>
    <xf numFmtId="183" fontId="10" fillId="0" borderId="1" xfId="3971" applyNumberFormat="1" applyFont="1" applyFill="1" applyBorder="1">
      <alignment vertical="center"/>
    </xf>
    <xf numFmtId="0" fontId="10" fillId="0" borderId="1" xfId="3971" applyFont="1" applyFill="1" applyBorder="1" applyAlignment="1" applyProtection="1">
      <alignment vertical="center"/>
      <protection locked="0"/>
    </xf>
    <xf numFmtId="183" fontId="20" fillId="0" borderId="0" xfId="3581" applyNumberFormat="1" applyAlignment="1">
      <alignment vertical="center"/>
    </xf>
    <xf numFmtId="0" fontId="16" fillId="0" borderId="0" xfId="3971" applyFont="1" applyBorder="1" applyAlignment="1">
      <alignment horizontal="center" vertical="center"/>
    </xf>
    <xf numFmtId="179" fontId="13" fillId="0" borderId="1" xfId="4869" applyNumberFormat="1" applyFont="1" applyFill="1" applyBorder="1" applyAlignment="1">
      <alignment horizontal="right" vertical="center"/>
    </xf>
    <xf numFmtId="10" fontId="10" fillId="0" borderId="1" xfId="4869" applyNumberFormat="1" applyFont="1" applyFill="1" applyBorder="1" applyAlignment="1">
      <alignment horizontal="right" vertical="center"/>
    </xf>
    <xf numFmtId="179" fontId="13" fillId="0" borderId="1" xfId="3971" applyNumberFormat="1" applyFont="1" applyFill="1" applyBorder="1" applyAlignment="1">
      <alignment horizontal="center" vertical="center"/>
    </xf>
    <xf numFmtId="179" fontId="13" fillId="0" borderId="1" xfId="3971" applyNumberFormat="1" applyFont="1" applyFill="1" applyBorder="1" applyAlignment="1">
      <alignment horizontal="right" vertical="center"/>
    </xf>
    <xf numFmtId="179" fontId="13" fillId="0" borderId="1" xfId="3971" applyNumberFormat="1" applyFont="1" applyFill="1" applyBorder="1" applyAlignment="1">
      <alignment vertical="center"/>
    </xf>
    <xf numFmtId="179" fontId="10" fillId="0" borderId="1" xfId="4869" applyNumberFormat="1" applyFont="1" applyFill="1" applyBorder="1" applyAlignment="1">
      <alignment horizontal="right" vertical="center"/>
    </xf>
    <xf numFmtId="179" fontId="10" fillId="0" borderId="1" xfId="3971" applyNumberFormat="1" applyFont="1" applyFill="1" applyBorder="1" applyAlignment="1">
      <alignment horizontal="left" vertical="center" indent="1"/>
    </xf>
    <xf numFmtId="179" fontId="10" fillId="0" borderId="1" xfId="3971" applyNumberFormat="1" applyFont="1" applyFill="1" applyBorder="1" applyAlignment="1">
      <alignment horizontal="right" vertical="center"/>
    </xf>
    <xf numFmtId="179" fontId="10" fillId="0" borderId="3" xfId="0" applyNumberFormat="1" applyFont="1" applyFill="1" applyBorder="1" applyAlignment="1" applyProtection="1">
      <alignment horizontal="right" vertical="center"/>
      <protection locked="0"/>
    </xf>
    <xf numFmtId="179" fontId="10" fillId="0" borderId="1" xfId="0" applyNumberFormat="1" applyFont="1" applyFill="1" applyBorder="1" applyAlignment="1" applyProtection="1">
      <alignment horizontal="right" vertical="center"/>
      <protection locked="0"/>
    </xf>
    <xf numFmtId="179" fontId="10" fillId="3" borderId="1" xfId="3971" applyNumberFormat="1" applyFont="1" applyFill="1" applyBorder="1" applyAlignment="1">
      <alignment horizontal="right" vertical="center"/>
    </xf>
    <xf numFmtId="179" fontId="13" fillId="0" borderId="1" xfId="3971" applyNumberFormat="1" applyFont="1" applyFill="1" applyBorder="1" applyAlignment="1">
      <alignment horizontal="left" vertical="center"/>
    </xf>
    <xf numFmtId="179" fontId="10" fillId="0" borderId="1" xfId="3971" applyNumberFormat="1" applyFont="1" applyFill="1" applyBorder="1" applyAlignment="1">
      <alignment vertical="center"/>
    </xf>
    <xf numFmtId="179" fontId="10" fillId="0" borderId="1" xfId="0" applyNumberFormat="1" applyFont="1" applyFill="1" applyBorder="1" applyAlignment="1" applyProtection="1">
      <alignment horizontal="right" vertical="center"/>
    </xf>
    <xf numFmtId="179" fontId="10" fillId="0" borderId="3" xfId="0" applyNumberFormat="1" applyFont="1" applyFill="1" applyBorder="1" applyAlignment="1" applyProtection="1">
      <alignment horizontal="right" vertical="center"/>
    </xf>
    <xf numFmtId="185" fontId="20" fillId="0" borderId="0" xfId="3581" applyNumberFormat="1" applyAlignment="1">
      <alignment vertical="center"/>
    </xf>
    <xf numFmtId="10" fontId="10" fillId="0" borderId="1" xfId="3581" applyNumberFormat="1" applyFont="1" applyBorder="1" applyAlignment="1">
      <alignment horizontal="right" vertical="center"/>
    </xf>
    <xf numFmtId="179" fontId="10" fillId="0" borderId="15" xfId="0" applyNumberFormat="1" applyFont="1" applyFill="1" applyBorder="1" applyAlignment="1" applyProtection="1">
      <alignment horizontal="right" vertical="center"/>
      <protection locked="0"/>
    </xf>
    <xf numFmtId="179" fontId="10" fillId="0" borderId="15" xfId="0" applyNumberFormat="1" applyFont="1" applyFill="1" applyBorder="1" applyAlignment="1" applyProtection="1">
      <alignment horizontal="right" vertical="center"/>
    </xf>
    <xf numFmtId="0" fontId="19" fillId="2" borderId="0" xfId="3581" applyFont="1" applyFill="1" applyAlignment="1">
      <alignment vertical="center"/>
    </xf>
    <xf numFmtId="0" fontId="20" fillId="2" borderId="0" xfId="3581" applyFill="1" applyAlignment="1">
      <alignment vertical="center"/>
    </xf>
    <xf numFmtId="0" fontId="20" fillId="2" borderId="0" xfId="3581" applyFill="1" applyAlignment="1">
      <alignment horizontal="center" vertical="center"/>
    </xf>
    <xf numFmtId="186" fontId="20" fillId="2" borderId="0" xfId="3581" applyNumberFormat="1" applyFill="1" applyAlignment="1">
      <alignment vertical="center"/>
    </xf>
    <xf numFmtId="0" fontId="2" fillId="2" borderId="0" xfId="3971" applyFont="1" applyFill="1" applyAlignment="1">
      <alignment horizontal="center"/>
    </xf>
    <xf numFmtId="0" fontId="16" fillId="2" borderId="0" xfId="3581" applyFont="1" applyFill="1" applyBorder="1" applyAlignment="1">
      <alignment horizontal="left" vertical="center"/>
    </xf>
    <xf numFmtId="0" fontId="16" fillId="2" borderId="0" xfId="3581" applyFont="1" applyFill="1" applyBorder="1" applyAlignment="1">
      <alignment horizontal="center" vertical="center"/>
    </xf>
    <xf numFmtId="0" fontId="16" fillId="2" borderId="0" xfId="3971" applyFont="1" applyFill="1" applyAlignment="1">
      <alignment horizontal="center" vertical="center"/>
    </xf>
    <xf numFmtId="0" fontId="21" fillId="2" borderId="1" xfId="3971" applyFont="1" applyFill="1" applyBorder="1" applyAlignment="1">
      <alignment horizontal="center" vertical="center"/>
    </xf>
    <xf numFmtId="0" fontId="13" fillId="2" borderId="1" xfId="3971" applyFont="1" applyFill="1" applyBorder="1" applyAlignment="1">
      <alignment horizontal="center" vertical="center"/>
    </xf>
    <xf numFmtId="0" fontId="13" fillId="2" borderId="1" xfId="3971" applyFont="1" applyFill="1" applyBorder="1" applyAlignment="1">
      <alignment horizontal="center" vertical="center" wrapText="1"/>
    </xf>
    <xf numFmtId="179" fontId="13" fillId="2" borderId="1" xfId="4869" applyNumberFormat="1" applyFont="1" applyFill="1" applyBorder="1" applyAlignment="1">
      <alignment horizontal="right" vertical="center"/>
    </xf>
    <xf numFmtId="10" fontId="10" fillId="2" borderId="1" xfId="3581" applyNumberFormat="1" applyFont="1" applyFill="1" applyBorder="1" applyAlignment="1">
      <alignment horizontal="right" vertical="center"/>
    </xf>
    <xf numFmtId="179" fontId="13" fillId="2" borderId="1" xfId="3971" applyNumberFormat="1" applyFont="1" applyFill="1" applyBorder="1" applyAlignment="1">
      <alignment horizontal="center" vertical="center"/>
    </xf>
    <xf numFmtId="179" fontId="13" fillId="2" borderId="1" xfId="3971" applyNumberFormat="1" applyFont="1" applyFill="1" applyBorder="1" applyAlignment="1">
      <alignment horizontal="right" vertical="center"/>
    </xf>
    <xf numFmtId="0" fontId="13" fillId="2" borderId="1" xfId="3971" applyFont="1" applyFill="1" applyBorder="1" applyAlignment="1">
      <alignment horizontal="left" vertical="center"/>
    </xf>
    <xf numFmtId="179" fontId="13" fillId="2" borderId="1" xfId="3971" applyNumberFormat="1" applyFont="1" applyFill="1" applyBorder="1" applyAlignment="1">
      <alignment vertical="center"/>
    </xf>
    <xf numFmtId="0" fontId="10" fillId="2" borderId="1" xfId="3971" applyFont="1" applyFill="1" applyBorder="1" applyAlignment="1">
      <alignment horizontal="left" vertical="center" indent="1"/>
    </xf>
    <xf numFmtId="179" fontId="10" fillId="2" borderId="1" xfId="3971" applyNumberFormat="1" applyFont="1" applyFill="1" applyBorder="1" applyAlignment="1">
      <alignment horizontal="left" vertical="center" indent="1"/>
    </xf>
    <xf numFmtId="0" fontId="10" fillId="2" borderId="1" xfId="3971" applyFont="1" applyFill="1" applyBorder="1" applyAlignment="1">
      <alignment horizontal="left" vertical="center" indent="2"/>
    </xf>
    <xf numFmtId="179" fontId="11" fillId="2" borderId="15" xfId="0" applyNumberFormat="1" applyFont="1" applyFill="1" applyBorder="1" applyAlignment="1">
      <alignment horizontal="right" vertical="center"/>
    </xf>
    <xf numFmtId="0" fontId="10" fillId="2" borderId="1" xfId="3971" applyFont="1" applyFill="1" applyBorder="1" applyAlignment="1">
      <alignment horizontal="left" vertical="center" indent="2" shrinkToFit="1"/>
    </xf>
    <xf numFmtId="0" fontId="10" fillId="2" borderId="1" xfId="3971" applyFont="1" applyFill="1" applyBorder="1" applyAlignment="1" applyProtection="1">
      <alignment vertical="center"/>
      <protection locked="0"/>
    </xf>
    <xf numFmtId="179" fontId="10" fillId="2" borderId="12" xfId="0" applyNumberFormat="1" applyFont="1" applyFill="1" applyBorder="1" applyAlignment="1" applyProtection="1">
      <alignment horizontal="right" vertical="center"/>
    </xf>
    <xf numFmtId="179" fontId="13" fillId="2" borderId="1" xfId="3971" applyNumberFormat="1" applyFont="1" applyFill="1" applyBorder="1" applyAlignment="1">
      <alignment horizontal="left" vertical="center"/>
    </xf>
    <xf numFmtId="179" fontId="10" fillId="2" borderId="1" xfId="3971" applyNumberFormat="1" applyFont="1" applyFill="1" applyBorder="1" applyAlignment="1">
      <alignment vertical="center"/>
    </xf>
    <xf numFmtId="179" fontId="11" fillId="2" borderId="15" xfId="0" applyNumberFormat="1" applyFont="1" applyFill="1" applyBorder="1" applyAlignment="1" applyProtection="1">
      <alignment horizontal="right" vertical="center"/>
      <protection locked="0"/>
    </xf>
    <xf numFmtId="0" fontId="10" fillId="2" borderId="1" xfId="3971" applyFont="1" applyFill="1" applyBorder="1" applyAlignment="1">
      <alignment vertical="center"/>
    </xf>
    <xf numFmtId="0" fontId="10" fillId="2" borderId="1" xfId="3971" applyFont="1" applyFill="1" applyBorder="1" applyAlignment="1">
      <alignment horizontal="left" vertical="center"/>
    </xf>
    <xf numFmtId="179" fontId="10" fillId="2" borderId="3" xfId="0" applyNumberFormat="1" applyFont="1" applyFill="1" applyBorder="1" applyAlignment="1" applyProtection="1">
      <alignment horizontal="right" vertical="center"/>
    </xf>
    <xf numFmtId="0" fontId="10" fillId="2" borderId="7" xfId="3971" applyFont="1" applyFill="1" applyBorder="1" applyAlignment="1">
      <alignment horizontal="left" vertical="center"/>
    </xf>
    <xf numFmtId="183" fontId="20" fillId="2" borderId="0" xfId="3581" applyNumberFormat="1" applyFill="1" applyAlignment="1">
      <alignment horizontal="center" vertical="center"/>
    </xf>
    <xf numFmtId="186" fontId="20" fillId="2" borderId="0" xfId="3581" applyNumberFormat="1" applyFill="1" applyAlignment="1">
      <alignment horizontal="center" vertical="center"/>
    </xf>
    <xf numFmtId="0" fontId="16" fillId="2" borderId="0" xfId="3971" applyFont="1" applyFill="1" applyBorder="1" applyAlignment="1">
      <alignment horizontal="center" vertical="center"/>
    </xf>
    <xf numFmtId="186" fontId="19" fillId="2" borderId="0" xfId="3581" applyNumberFormat="1" applyFont="1" applyFill="1" applyAlignment="1">
      <alignment vertical="center"/>
    </xf>
    <xf numFmtId="183" fontId="13" fillId="2" borderId="1" xfId="4869" applyNumberFormat="1" applyFont="1" applyFill="1" applyBorder="1" applyAlignment="1">
      <alignment vertical="center"/>
    </xf>
    <xf numFmtId="183" fontId="13" fillId="2" borderId="1" xfId="3971" applyNumberFormat="1" applyFont="1" applyFill="1" applyBorder="1" applyAlignment="1">
      <alignment vertical="center"/>
    </xf>
    <xf numFmtId="183" fontId="20" fillId="2" borderId="0" xfId="3581" applyNumberFormat="1" applyFill="1" applyAlignment="1">
      <alignment vertical="center"/>
    </xf>
    <xf numFmtId="179" fontId="10" fillId="2" borderId="15" xfId="0" applyNumberFormat="1" applyFont="1" applyFill="1" applyBorder="1" applyAlignment="1" applyProtection="1">
      <alignment horizontal="right" vertical="center"/>
      <protection locked="0"/>
    </xf>
    <xf numFmtId="183" fontId="10" fillId="2" borderId="1" xfId="4869" applyNumberFormat="1" applyFont="1" applyFill="1" applyBorder="1" applyAlignment="1">
      <alignment vertical="center"/>
    </xf>
    <xf numFmtId="183" fontId="13" fillId="2" borderId="1" xfId="3971" applyNumberFormat="1" applyFont="1" applyFill="1" applyBorder="1">
      <alignment vertical="center"/>
    </xf>
    <xf numFmtId="183" fontId="10" fillId="2" borderId="1" xfId="3971" applyNumberFormat="1" applyFont="1" applyFill="1" applyBorder="1">
      <alignment vertical="center"/>
    </xf>
    <xf numFmtId="179" fontId="10" fillId="2" borderId="16" xfId="0" applyNumberFormat="1" applyFont="1" applyFill="1" applyBorder="1" applyAlignment="1" applyProtection="1">
      <alignment horizontal="right" vertical="center"/>
    </xf>
    <xf numFmtId="179" fontId="10" fillId="2" borderId="15" xfId="0" applyNumberFormat="1" applyFont="1" applyFill="1" applyBorder="1" applyAlignment="1" applyProtection="1">
      <alignment horizontal="right" vertical="center"/>
    </xf>
    <xf numFmtId="0" fontId="10" fillId="2" borderId="0" xfId="3581" applyFont="1" applyFill="1" applyAlignment="1">
      <alignment vertical="center"/>
    </xf>
    <xf numFmtId="0" fontId="16" fillId="2" borderId="0" xfId="3971" applyFont="1" applyFill="1" applyAlignment="1">
      <alignment vertical="center"/>
    </xf>
    <xf numFmtId="179" fontId="13" fillId="2" borderId="1" xfId="4869" applyNumberFormat="1" applyFont="1" applyFill="1" applyBorder="1" applyAlignment="1">
      <alignment vertical="center"/>
    </xf>
    <xf numFmtId="0" fontId="13" fillId="2" borderId="1" xfId="3971" applyFont="1" applyFill="1" applyBorder="1" applyAlignment="1" applyProtection="1">
      <alignment horizontal="center" vertical="center"/>
      <protection locked="0"/>
    </xf>
    <xf numFmtId="179" fontId="13" fillId="2" borderId="1" xfId="3971" applyNumberFormat="1" applyFont="1" applyFill="1" applyBorder="1" applyAlignment="1" applyProtection="1">
      <alignment vertical="center"/>
      <protection locked="0"/>
    </xf>
    <xf numFmtId="179" fontId="10" fillId="2" borderId="1" xfId="4869" applyNumberFormat="1" applyFont="1" applyFill="1" applyBorder="1" applyAlignment="1">
      <alignment vertical="center"/>
    </xf>
    <xf numFmtId="0" fontId="10" fillId="2" borderId="1" xfId="3971" applyFont="1" applyFill="1" applyBorder="1" applyAlignment="1" applyProtection="1">
      <alignment horizontal="left" vertical="center" indent="2"/>
      <protection locked="0"/>
    </xf>
    <xf numFmtId="0" fontId="13" fillId="2" borderId="1" xfId="3971" applyFont="1" applyFill="1" applyBorder="1" applyAlignment="1">
      <alignment vertical="center"/>
    </xf>
    <xf numFmtId="0" fontId="10" fillId="2" borderId="1" xfId="3971" applyFont="1" applyFill="1" applyBorder="1" applyAlignment="1" applyProtection="1">
      <alignment horizontal="left" vertical="center" indent="1"/>
      <protection locked="0"/>
    </xf>
    <xf numFmtId="179" fontId="10" fillId="2" borderId="1" xfId="3581" applyNumberFormat="1" applyFont="1" applyFill="1" applyBorder="1" applyAlignment="1">
      <alignment horizontal="right" vertical="center"/>
    </xf>
    <xf numFmtId="179" fontId="20" fillId="2" borderId="1" xfId="3581" applyNumberFormat="1" applyFill="1" applyBorder="1" applyAlignment="1">
      <alignment vertical="center"/>
    </xf>
    <xf numFmtId="185" fontId="20" fillId="2" borderId="0" xfId="3581" applyNumberFormat="1" applyFill="1" applyAlignment="1">
      <alignment vertical="center"/>
    </xf>
    <xf numFmtId="179" fontId="0" fillId="2" borderId="0" xfId="0" applyNumberFormat="1" applyFill="1">
      <alignment vertical="center"/>
    </xf>
    <xf numFmtId="0" fontId="22" fillId="0" borderId="0" xfId="0" applyFont="1">
      <alignment vertical="center"/>
    </xf>
    <xf numFmtId="0" fontId="23" fillId="2" borderId="0" xfId="3579" applyFont="1" applyFill="1" applyBorder="1" applyAlignment="1">
      <alignment horizontal="center"/>
    </xf>
    <xf numFmtId="0" fontId="22" fillId="0" borderId="0" xfId="0" applyFont="1" applyBorder="1">
      <alignment vertical="center"/>
    </xf>
    <xf numFmtId="0" fontId="24" fillId="2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6" fillId="2" borderId="3" xfId="6" applyFont="1" applyFill="1" applyBorder="1" applyAlignment="1" applyProtection="1"/>
    <xf numFmtId="0" fontId="22" fillId="2" borderId="17" xfId="0" applyFont="1" applyFill="1" applyBorder="1">
      <alignment vertical="center"/>
    </xf>
    <xf numFmtId="49" fontId="22" fillId="0" borderId="1" xfId="0" applyNumberFormat="1" applyFont="1" applyBorder="1" applyAlignment="1">
      <alignment horizontal="center" vertical="center"/>
    </xf>
    <xf numFmtId="0" fontId="26" fillId="2" borderId="18" xfId="6" applyFont="1" applyFill="1" applyBorder="1" applyAlignment="1" applyProtection="1"/>
    <xf numFmtId="0" fontId="22" fillId="2" borderId="2" xfId="0" applyFont="1" applyFill="1" applyBorder="1">
      <alignment vertical="center"/>
    </xf>
    <xf numFmtId="0" fontId="22" fillId="2" borderId="0" xfId="0" applyFont="1" applyFill="1" applyBorder="1">
      <alignment vertical="center"/>
    </xf>
    <xf numFmtId="0" fontId="22" fillId="2" borderId="0" xfId="0" applyFont="1" applyFill="1">
      <alignment vertical="center"/>
    </xf>
    <xf numFmtId="0" fontId="7" fillId="2" borderId="0" xfId="3673" applyFont="1" applyFill="1" applyAlignment="1" quotePrefix="1">
      <alignment horizontal="center" vertical="center" wrapText="1"/>
    </xf>
  </cellXfs>
  <cellStyles count="619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" xfId="49"/>
    <cellStyle name="20% - 强调文字颜色 1 2" xfId="50"/>
    <cellStyle name="20% - 强调文字颜色 1 2 2" xfId="51"/>
    <cellStyle name="20% - 强调文字颜色 1 2 2 2" xfId="52"/>
    <cellStyle name="20% - 强调文字颜色 1 2 2 2 2" xfId="53"/>
    <cellStyle name="20% - 强调文字颜色 1 2 2 2 2 2" xfId="54"/>
    <cellStyle name="20% - 强调文字颜色 1 2 2 2 2 2 2" xfId="55"/>
    <cellStyle name="20% - 强调文字颜色 1 2 2 2 2 3" xfId="56"/>
    <cellStyle name="20% - 强调文字颜色 1 2 2 2 2 3 2" xfId="57"/>
    <cellStyle name="20% - 强调文字颜色 1 2 2 2 2 4" xfId="58"/>
    <cellStyle name="20% - 强调文字颜色 1 2 2 2 3" xfId="59"/>
    <cellStyle name="20% - 强调文字颜色 1 2 2 2 3 2" xfId="60"/>
    <cellStyle name="20% - 强调文字颜色 1 2 2 2 4" xfId="61"/>
    <cellStyle name="20% - 强调文字颜色 1 2 2 2 4 2" xfId="62"/>
    <cellStyle name="20% - 强调文字颜色 1 2 2 2 5" xfId="63"/>
    <cellStyle name="20% - 强调文字颜色 1 2 2 2 6" xfId="64"/>
    <cellStyle name="20% - 强调文字颜色 1 2 2 3" xfId="65"/>
    <cellStyle name="20% - 强调文字颜色 1 2 2 3 2" xfId="66"/>
    <cellStyle name="20% - 强调文字颜色 1 2 2 3 2 2" xfId="67"/>
    <cellStyle name="20% - 强调文字颜色 1 2 2 3 3" xfId="68"/>
    <cellStyle name="20% - 强调文字颜色 1 2 2 3 3 2" xfId="69"/>
    <cellStyle name="20% - 强调文字颜色 1 2 2 3 4" xfId="70"/>
    <cellStyle name="20% - 强调文字颜色 1 2 2 3 5" xfId="71"/>
    <cellStyle name="20% - 强调文字颜色 1 2 2 4" xfId="72"/>
    <cellStyle name="20% - 强调文字颜色 1 2 2 4 2" xfId="73"/>
    <cellStyle name="20% - 强调文字颜色 1 2 2 4 2 2" xfId="74"/>
    <cellStyle name="20% - 强调文字颜色 1 2 2 4 3" xfId="75"/>
    <cellStyle name="20% - 强调文字颜色 1 2 2 4 3 2" xfId="76"/>
    <cellStyle name="20% - 强调文字颜色 1 2 2 4 4" xfId="77"/>
    <cellStyle name="20% - 强调文字颜色 1 2 2 5" xfId="78"/>
    <cellStyle name="20% - 强调文字颜色 1 2 2 5 2" xfId="79"/>
    <cellStyle name="20% - 强调文字颜色 1 2 2 6" xfId="80"/>
    <cellStyle name="20% - 强调文字颜色 1 2 2 6 2" xfId="81"/>
    <cellStyle name="20% - 强调文字颜色 1 2 2 7" xfId="82"/>
    <cellStyle name="20% - 强调文字颜色 1 2 2 8" xfId="83"/>
    <cellStyle name="20% - 强调文字颜色 1 2 3" xfId="84"/>
    <cellStyle name="20% - 强调文字颜色 1 2 3 2" xfId="85"/>
    <cellStyle name="20% - 强调文字颜色 1 2 3 2 2" xfId="86"/>
    <cellStyle name="20% - 强调文字颜色 1 2 3 2 2 2" xfId="87"/>
    <cellStyle name="20% - 强调文字颜色 1 2 3 2 3" xfId="88"/>
    <cellStyle name="20% - 强调文字颜色 1 2 3 2 3 2" xfId="89"/>
    <cellStyle name="20% - 强调文字颜色 1 2 3 2 4" xfId="90"/>
    <cellStyle name="20% - 强调文字颜色 1 2 3 2 5" xfId="91"/>
    <cellStyle name="20% - 强调文字颜色 1 2 3 3" xfId="92"/>
    <cellStyle name="20% - 强调文字颜色 1 2 3 3 2" xfId="93"/>
    <cellStyle name="20% - 强调文字颜色 1 2 3 4" xfId="94"/>
    <cellStyle name="20% - 强调文字颜色 1 2 3 4 2" xfId="95"/>
    <cellStyle name="20% - 强调文字颜色 1 2 3 5" xfId="96"/>
    <cellStyle name="20% - 强调文字颜色 1 2 4" xfId="97"/>
    <cellStyle name="20% - 强调文字颜色 1 2 4 2" xfId="98"/>
    <cellStyle name="20% - 强调文字颜色 1 2 4 2 2" xfId="99"/>
    <cellStyle name="20% - 强调文字颜色 1 2 4 3" xfId="100"/>
    <cellStyle name="20% - 强调文字颜色 1 2 4 3 2" xfId="101"/>
    <cellStyle name="20% - 强调文字颜色 1 2 4 4" xfId="102"/>
    <cellStyle name="20% - 强调文字颜色 1 2 4 5" xfId="103"/>
    <cellStyle name="20% - 强调文字颜色 1 2 5" xfId="104"/>
    <cellStyle name="20% - 强调文字颜色 1 2 5 2" xfId="105"/>
    <cellStyle name="20% - 强调文字颜色 1 2 5 2 2" xfId="106"/>
    <cellStyle name="20% - 强调文字颜色 1 2 5 3" xfId="107"/>
    <cellStyle name="20% - 强调文字颜色 1 2 5 3 2" xfId="108"/>
    <cellStyle name="20% - 强调文字颜色 1 2 5 4" xfId="109"/>
    <cellStyle name="20% - 强调文字颜色 1 2 6" xfId="110"/>
    <cellStyle name="20% - 强调文字颜色 1 2 6 2" xfId="111"/>
    <cellStyle name="20% - 强调文字颜色 1 2 7" xfId="112"/>
    <cellStyle name="20% - 强调文字颜色 1 2 7 2" xfId="113"/>
    <cellStyle name="20% - 强调文字颜色 1 2 8" xfId="114"/>
    <cellStyle name="20% - 强调文字颜色 1 2 9" xfId="115"/>
    <cellStyle name="20% - 强调文字颜色 1 3" xfId="116"/>
    <cellStyle name="20% - 强调文字颜色 1 3 2" xfId="117"/>
    <cellStyle name="20% - 强调文字颜色 1 3 2 2" xfId="118"/>
    <cellStyle name="20% - 强调文字颜色 1 3 2 2 2" xfId="119"/>
    <cellStyle name="20% - 强调文字颜色 1 3 2 2 2 2" xfId="120"/>
    <cellStyle name="20% - 强调文字颜色 1 3 2 2 2 2 2" xfId="121"/>
    <cellStyle name="20% - 强调文字颜色 1 3 2 2 2 3" xfId="122"/>
    <cellStyle name="20% - 强调文字颜色 1 3 2 2 2 3 2" xfId="123"/>
    <cellStyle name="20% - 强调文字颜色 1 3 2 2 2 4" xfId="124"/>
    <cellStyle name="20% - 强调文字颜色 1 3 2 2 3" xfId="125"/>
    <cellStyle name="20% - 强调文字颜色 1 3 2 2 3 2" xfId="126"/>
    <cellStyle name="20% - 强调文字颜色 1 3 2 2 4" xfId="127"/>
    <cellStyle name="20% - 强调文字颜色 1 3 2 2 4 2" xfId="128"/>
    <cellStyle name="20% - 强调文字颜色 1 3 2 2 5" xfId="129"/>
    <cellStyle name="20% - 强调文字颜色 1 3 2 2 6" xfId="130"/>
    <cellStyle name="20% - 强调文字颜色 1 3 2 3" xfId="131"/>
    <cellStyle name="20% - 强调文字颜色 1 3 2 3 2" xfId="132"/>
    <cellStyle name="20% - 强调文字颜色 1 3 2 3 2 2" xfId="133"/>
    <cellStyle name="20% - 强调文字颜色 1 3 2 3 3" xfId="134"/>
    <cellStyle name="20% - 强调文字颜色 1 3 2 3 3 2" xfId="135"/>
    <cellStyle name="20% - 强调文字颜色 1 3 2 3 4" xfId="136"/>
    <cellStyle name="20% - 强调文字颜色 1 3 2 3 5" xfId="137"/>
    <cellStyle name="20% - 强调文字颜色 1 3 2 4" xfId="138"/>
    <cellStyle name="20% - 强调文字颜色 1 3 2 4 2" xfId="139"/>
    <cellStyle name="20% - 强调文字颜色 1 3 2 4 2 2" xfId="140"/>
    <cellStyle name="20% - 强调文字颜色 1 3 2 4 3" xfId="141"/>
    <cellStyle name="20% - 强调文字颜色 1 3 2 4 3 2" xfId="142"/>
    <cellStyle name="20% - 强调文字颜色 1 3 2 4 4" xfId="143"/>
    <cellStyle name="20% - 强调文字颜色 1 3 2 5" xfId="144"/>
    <cellStyle name="20% - 强调文字颜色 1 3 2 5 2" xfId="145"/>
    <cellStyle name="20% - 强调文字颜色 1 3 2 6" xfId="146"/>
    <cellStyle name="20% - 强调文字颜色 1 3 2 6 2" xfId="147"/>
    <cellStyle name="20% - 强调文字颜色 1 3 2 7" xfId="148"/>
    <cellStyle name="20% - 强调文字颜色 1 3 2 8" xfId="149"/>
    <cellStyle name="20% - 强调文字颜色 1 3 3" xfId="150"/>
    <cellStyle name="20% - 强调文字颜色 1 3 3 2" xfId="151"/>
    <cellStyle name="20% - 强调文字颜色 1 3 3 2 2" xfId="152"/>
    <cellStyle name="20% - 强调文字颜色 1 3 3 2 2 2" xfId="153"/>
    <cellStyle name="20% - 强调文字颜色 1 3 3 2 3" xfId="154"/>
    <cellStyle name="20% - 强调文字颜色 1 3 3 2 3 2" xfId="155"/>
    <cellStyle name="20% - 强调文字颜色 1 3 3 2 4" xfId="156"/>
    <cellStyle name="20% - 强调文字颜色 1 3 3 2 5" xfId="157"/>
    <cellStyle name="20% - 强调文字颜色 1 3 3 3" xfId="158"/>
    <cellStyle name="20% - 强调文字颜色 1 3 3 3 2" xfId="159"/>
    <cellStyle name="20% - 强调文字颜色 1 3 3 4" xfId="160"/>
    <cellStyle name="20% - 强调文字颜色 1 3 3 4 2" xfId="161"/>
    <cellStyle name="20% - 强调文字颜色 1 3 3 5" xfId="162"/>
    <cellStyle name="20% - 强调文字颜色 1 3 4" xfId="163"/>
    <cellStyle name="20% - 强调文字颜色 1 3 4 2" xfId="164"/>
    <cellStyle name="20% - 强调文字颜色 1 3 4 2 2" xfId="165"/>
    <cellStyle name="20% - 强调文字颜色 1 3 4 3" xfId="166"/>
    <cellStyle name="20% - 强调文字颜色 1 3 4 3 2" xfId="167"/>
    <cellStyle name="20% - 强调文字颜色 1 3 4 4" xfId="168"/>
    <cellStyle name="20% - 强调文字颜色 1 3 4 5" xfId="169"/>
    <cellStyle name="20% - 强调文字颜色 1 3 5" xfId="170"/>
    <cellStyle name="20% - 强调文字颜色 1 3 5 2" xfId="171"/>
    <cellStyle name="20% - 强调文字颜色 1 3 5 2 2" xfId="172"/>
    <cellStyle name="20% - 强调文字颜色 1 3 5 3" xfId="173"/>
    <cellStyle name="20% - 强调文字颜色 1 3 5 3 2" xfId="174"/>
    <cellStyle name="20% - 强调文字颜色 1 3 5 4" xfId="175"/>
    <cellStyle name="20% - 强调文字颜色 1 3 6" xfId="176"/>
    <cellStyle name="20% - 强调文字颜色 1 3 6 2" xfId="177"/>
    <cellStyle name="20% - 强调文字颜色 1 3 7" xfId="178"/>
    <cellStyle name="20% - 强调文字颜色 1 3 7 2" xfId="179"/>
    <cellStyle name="20% - 强调文字颜色 1 3 8" xfId="180"/>
    <cellStyle name="20% - 强调文字颜色 1 3 9" xfId="181"/>
    <cellStyle name="20% - 强调文字颜色 1 4" xfId="182"/>
    <cellStyle name="20% - 强调文字颜色 1 4 2" xfId="183"/>
    <cellStyle name="20% - 强调文字颜色 1 4 2 2" xfId="184"/>
    <cellStyle name="20% - 强调文字颜色 1 4 2 2 2" xfId="185"/>
    <cellStyle name="20% - 强调文字颜色 1 4 2 3" xfId="186"/>
    <cellStyle name="20% - 强调文字颜色 1 4 2 3 2" xfId="187"/>
    <cellStyle name="20% - 强调文字颜色 1 4 2 4" xfId="188"/>
    <cellStyle name="20% - 强调文字颜色 1 4 3" xfId="189"/>
    <cellStyle name="20% - 强调文字颜色 1 4 3 2" xfId="190"/>
    <cellStyle name="20% - 强调文字颜色 1 4 3 2 2" xfId="191"/>
    <cellStyle name="20% - 强调文字颜色 1 4 3 3" xfId="192"/>
    <cellStyle name="20% - 强调文字颜色 1 4 3 3 2" xfId="193"/>
    <cellStyle name="20% - 强调文字颜色 1 4 3 4" xfId="194"/>
    <cellStyle name="20% - 强调文字颜色 1 4 4" xfId="195"/>
    <cellStyle name="20% - 强调文字颜色 1 4 4 2" xfId="196"/>
    <cellStyle name="20% - 强调文字颜色 1 4 4 3" xfId="197"/>
    <cellStyle name="20% - 强调文字颜色 1 4 5" xfId="198"/>
    <cellStyle name="20% - 强调文字颜色 1 4 5 2" xfId="199"/>
    <cellStyle name="20% - 强调文字颜色 1 4 6" xfId="200"/>
    <cellStyle name="20% - 强调文字颜色 1 5" xfId="201"/>
    <cellStyle name="20% - 强调文字颜色 1 5 2" xfId="202"/>
    <cellStyle name="20% - 强调文字颜色 1 5 2 2" xfId="203"/>
    <cellStyle name="20% - 强调文字颜色 1 5 2 2 2" xfId="204"/>
    <cellStyle name="20% - 强调文字颜色 1 5 2 3" xfId="205"/>
    <cellStyle name="20% - 强调文字颜色 1 5 2 3 2" xfId="206"/>
    <cellStyle name="20% - 强调文字颜色 1 5 2 4" xfId="207"/>
    <cellStyle name="20% - 强调文字颜色 1 5 3" xfId="208"/>
    <cellStyle name="20% - 强调文字颜色 1 5 3 2" xfId="209"/>
    <cellStyle name="20% - 强调文字颜色 1 5 3 2 2" xfId="210"/>
    <cellStyle name="20% - 强调文字颜色 1 5 3 3" xfId="211"/>
    <cellStyle name="20% - 强调文字颜色 1 5 3 3 2" xfId="212"/>
    <cellStyle name="20% - 强调文字颜色 1 5 3 4" xfId="213"/>
    <cellStyle name="20% - 强调文字颜色 1 5 4" xfId="214"/>
    <cellStyle name="20% - 强调文字颜色 1 5 4 2" xfId="215"/>
    <cellStyle name="20% - 强调文字颜色 1 5 5" xfId="216"/>
    <cellStyle name="20% - 强调文字颜色 1 5 5 2" xfId="217"/>
    <cellStyle name="20% - 强调文字颜色 1 5 6" xfId="218"/>
    <cellStyle name="20% - 强调文字颜色 1 6" xfId="219"/>
    <cellStyle name="20% - 强调文字颜色 1 6 2" xfId="220"/>
    <cellStyle name="20% - 强调文字颜色 1 6 2 2" xfId="221"/>
    <cellStyle name="20% - 强调文字颜色 1 6 2 2 2" xfId="222"/>
    <cellStyle name="20% - 强调文字颜色 1 6 2 3" xfId="223"/>
    <cellStyle name="20% - 强调文字颜色 1 6 2 3 2" xfId="224"/>
    <cellStyle name="20% - 强调文字颜色 1 6 2 4" xfId="225"/>
    <cellStyle name="20% - 强调文字颜色 1 6 3" xfId="226"/>
    <cellStyle name="20% - 强调文字颜色 1 6 3 2" xfId="227"/>
    <cellStyle name="20% - 强调文字颜色 1 6 3 2 2" xfId="228"/>
    <cellStyle name="20% - 强调文字颜色 1 6 3 3" xfId="229"/>
    <cellStyle name="20% - 强调文字颜色 1 6 3 3 2" xfId="230"/>
    <cellStyle name="20% - 强调文字颜色 1 6 3 4" xfId="231"/>
    <cellStyle name="20% - 强调文字颜色 1 6 4" xfId="232"/>
    <cellStyle name="20% - 强调文字颜色 1 6 4 2" xfId="233"/>
    <cellStyle name="20% - 强调文字颜色 1 6 5" xfId="234"/>
    <cellStyle name="20% - 强调文字颜色 1 6 5 2" xfId="235"/>
    <cellStyle name="20% - 强调文字颜色 1 6 6" xfId="236"/>
    <cellStyle name="20% - 强调文字颜色 2 2" xfId="237"/>
    <cellStyle name="20% - 强调文字颜色 2 2 2" xfId="238"/>
    <cellStyle name="20% - 强调文字颜色 2 2 2 2" xfId="239"/>
    <cellStyle name="20% - 强调文字颜色 2 2 2 2 2" xfId="240"/>
    <cellStyle name="20% - 强调文字颜色 2 2 2 2 2 2" xfId="241"/>
    <cellStyle name="20% - 强调文字颜色 2 2 2 2 2 2 2" xfId="242"/>
    <cellStyle name="20% - 强调文字颜色 2 2 2 2 2 3" xfId="243"/>
    <cellStyle name="20% - 强调文字颜色 2 2 2 2 2 3 2" xfId="244"/>
    <cellStyle name="20% - 强调文字颜色 2 2 2 2 2 4" xfId="245"/>
    <cellStyle name="20% - 强调文字颜色 2 2 2 2 3" xfId="246"/>
    <cellStyle name="20% - 强调文字颜色 2 2 2 2 3 2" xfId="247"/>
    <cellStyle name="20% - 强调文字颜色 2 2 2 2 4" xfId="248"/>
    <cellStyle name="20% - 强调文字颜色 2 2 2 2 4 2" xfId="249"/>
    <cellStyle name="20% - 强调文字颜色 2 2 2 2 5" xfId="250"/>
    <cellStyle name="20% - 强调文字颜色 2 2 2 2 6" xfId="251"/>
    <cellStyle name="20% - 强调文字颜色 2 2 2 3" xfId="252"/>
    <cellStyle name="20% - 强调文字颜色 2 2 2 3 2" xfId="253"/>
    <cellStyle name="20% - 强调文字颜色 2 2 2 3 2 2" xfId="254"/>
    <cellStyle name="20% - 强调文字颜色 2 2 2 3 3" xfId="255"/>
    <cellStyle name="20% - 强调文字颜色 2 2 2 3 3 2" xfId="256"/>
    <cellStyle name="20% - 强调文字颜色 2 2 2 3 4" xfId="257"/>
    <cellStyle name="20% - 强调文字颜色 2 2 2 3 5" xfId="258"/>
    <cellStyle name="20% - 强调文字颜色 2 2 2 4" xfId="259"/>
    <cellStyle name="20% - 强调文字颜色 2 2 2 4 2" xfId="260"/>
    <cellStyle name="20% - 强调文字颜色 2 2 2 4 2 2" xfId="261"/>
    <cellStyle name="20% - 强调文字颜色 2 2 2 4 3" xfId="262"/>
    <cellStyle name="20% - 强调文字颜色 2 2 2 4 3 2" xfId="263"/>
    <cellStyle name="20% - 强调文字颜色 2 2 2 4 4" xfId="264"/>
    <cellStyle name="20% - 强调文字颜色 2 2 2 5" xfId="265"/>
    <cellStyle name="20% - 强调文字颜色 2 2 2 5 2" xfId="266"/>
    <cellStyle name="20% - 强调文字颜色 2 2 2 6" xfId="267"/>
    <cellStyle name="20% - 强调文字颜色 2 2 2 6 2" xfId="268"/>
    <cellStyle name="20% - 强调文字颜色 2 2 2 7" xfId="269"/>
    <cellStyle name="20% - 强调文字颜色 2 2 2 8" xfId="270"/>
    <cellStyle name="20% - 强调文字颜色 2 2 3" xfId="271"/>
    <cellStyle name="20% - 强调文字颜色 2 2 3 2" xfId="272"/>
    <cellStyle name="20% - 强调文字颜色 2 2 3 2 2" xfId="273"/>
    <cellStyle name="20% - 强调文字颜色 2 2 3 2 2 2" xfId="274"/>
    <cellStyle name="20% - 强调文字颜色 2 2 3 2 3" xfId="275"/>
    <cellStyle name="20% - 强调文字颜色 2 2 3 2 3 2" xfId="276"/>
    <cellStyle name="20% - 强调文字颜色 2 2 3 2 4" xfId="277"/>
    <cellStyle name="20% - 强调文字颜色 2 2 3 2 5" xfId="278"/>
    <cellStyle name="20% - 强调文字颜色 2 2 3 3" xfId="279"/>
    <cellStyle name="20% - 强调文字颜色 2 2 3 3 2" xfId="280"/>
    <cellStyle name="20% - 强调文字颜色 2 2 3 4" xfId="281"/>
    <cellStyle name="20% - 强调文字颜色 2 2 3 4 2" xfId="282"/>
    <cellStyle name="20% - 强调文字颜色 2 2 3 5" xfId="283"/>
    <cellStyle name="20% - 强调文字颜色 2 2 4" xfId="284"/>
    <cellStyle name="20% - 强调文字颜色 2 2 4 2" xfId="285"/>
    <cellStyle name="20% - 强调文字颜色 2 2 4 2 2" xfId="286"/>
    <cellStyle name="20% - 强调文字颜色 2 2 4 3" xfId="287"/>
    <cellStyle name="20% - 强调文字颜色 2 2 4 3 2" xfId="288"/>
    <cellStyle name="20% - 强调文字颜色 2 2 4 4" xfId="289"/>
    <cellStyle name="20% - 强调文字颜色 2 2 4 5" xfId="290"/>
    <cellStyle name="20% - 强调文字颜色 2 2 5" xfId="291"/>
    <cellStyle name="20% - 强调文字颜色 2 2 5 2" xfId="292"/>
    <cellStyle name="20% - 强调文字颜色 2 2 5 2 2" xfId="293"/>
    <cellStyle name="20% - 强调文字颜色 2 2 5 3" xfId="294"/>
    <cellStyle name="20% - 强调文字颜色 2 2 5 3 2" xfId="295"/>
    <cellStyle name="20% - 强调文字颜色 2 2 5 4" xfId="296"/>
    <cellStyle name="20% - 强调文字颜色 2 2 6" xfId="297"/>
    <cellStyle name="20% - 强调文字颜色 2 2 6 2" xfId="298"/>
    <cellStyle name="20% - 强调文字颜色 2 2 7" xfId="299"/>
    <cellStyle name="20% - 强调文字颜色 2 2 7 2" xfId="300"/>
    <cellStyle name="20% - 强调文字颜色 2 2 8" xfId="301"/>
    <cellStyle name="20% - 强调文字颜色 2 2 9" xfId="302"/>
    <cellStyle name="20% - 强调文字颜色 2 3" xfId="303"/>
    <cellStyle name="20% - 强调文字颜色 2 3 2" xfId="304"/>
    <cellStyle name="20% - 强调文字颜色 2 3 2 2" xfId="305"/>
    <cellStyle name="20% - 强调文字颜色 2 3 2 2 2" xfId="306"/>
    <cellStyle name="20% - 强调文字颜色 2 3 2 2 2 2" xfId="307"/>
    <cellStyle name="20% - 强调文字颜色 2 3 2 2 2 2 2" xfId="308"/>
    <cellStyle name="20% - 强调文字颜色 2 3 2 2 2 3" xfId="309"/>
    <cellStyle name="20% - 强调文字颜色 2 3 2 2 2 3 2" xfId="310"/>
    <cellStyle name="20% - 强调文字颜色 2 3 2 2 2 4" xfId="311"/>
    <cellStyle name="20% - 强调文字颜色 2 3 2 2 3" xfId="312"/>
    <cellStyle name="20% - 强调文字颜色 2 3 2 2 3 2" xfId="313"/>
    <cellStyle name="20% - 强调文字颜色 2 3 2 2 4" xfId="314"/>
    <cellStyle name="20% - 强调文字颜色 2 3 2 2 4 2" xfId="315"/>
    <cellStyle name="20% - 强调文字颜色 2 3 2 2 5" xfId="316"/>
    <cellStyle name="20% - 强调文字颜色 2 3 2 2 6" xfId="317"/>
    <cellStyle name="20% - 强调文字颜色 2 3 2 3" xfId="318"/>
    <cellStyle name="20% - 强调文字颜色 2 3 2 3 2" xfId="319"/>
    <cellStyle name="20% - 强调文字颜色 2 3 2 3 2 2" xfId="320"/>
    <cellStyle name="20% - 强调文字颜色 2 3 2 3 3" xfId="321"/>
    <cellStyle name="20% - 强调文字颜色 2 3 2 3 3 2" xfId="322"/>
    <cellStyle name="20% - 强调文字颜色 2 3 2 3 4" xfId="323"/>
    <cellStyle name="20% - 强调文字颜色 2 3 2 3 5" xfId="324"/>
    <cellStyle name="20% - 强调文字颜色 2 3 2 4" xfId="325"/>
    <cellStyle name="20% - 强调文字颜色 2 3 2 4 2" xfId="326"/>
    <cellStyle name="20% - 强调文字颜色 2 3 2 4 2 2" xfId="327"/>
    <cellStyle name="20% - 强调文字颜色 2 3 2 4 3" xfId="328"/>
    <cellStyle name="20% - 强调文字颜色 2 3 2 4 3 2" xfId="329"/>
    <cellStyle name="20% - 强调文字颜色 2 3 2 4 4" xfId="330"/>
    <cellStyle name="20% - 强调文字颜色 2 3 2 5" xfId="331"/>
    <cellStyle name="20% - 强调文字颜色 2 3 2 5 2" xfId="332"/>
    <cellStyle name="20% - 强调文字颜色 2 3 2 6" xfId="333"/>
    <cellStyle name="20% - 强调文字颜色 2 3 2 6 2" xfId="334"/>
    <cellStyle name="20% - 强调文字颜色 2 3 2 7" xfId="335"/>
    <cellStyle name="20% - 强调文字颜色 2 3 2 8" xfId="336"/>
    <cellStyle name="20% - 强调文字颜色 2 3 3" xfId="337"/>
    <cellStyle name="20% - 强调文字颜色 2 3 3 2" xfId="338"/>
    <cellStyle name="20% - 强调文字颜色 2 3 3 2 2" xfId="339"/>
    <cellStyle name="20% - 强调文字颜色 2 3 3 2 2 2" xfId="340"/>
    <cellStyle name="20% - 强调文字颜色 2 3 3 2 3" xfId="341"/>
    <cellStyle name="20% - 强调文字颜色 2 3 3 2 3 2" xfId="342"/>
    <cellStyle name="20% - 强调文字颜色 2 3 3 2 4" xfId="343"/>
    <cellStyle name="20% - 强调文字颜色 2 3 3 2 5" xfId="344"/>
    <cellStyle name="20% - 强调文字颜色 2 3 3 3" xfId="345"/>
    <cellStyle name="20% - 强调文字颜色 2 3 3 3 2" xfId="346"/>
    <cellStyle name="20% - 强调文字颜色 2 3 3 4" xfId="347"/>
    <cellStyle name="20% - 强调文字颜色 2 3 3 4 2" xfId="348"/>
    <cellStyle name="20% - 强调文字颜色 2 3 3 5" xfId="349"/>
    <cellStyle name="20% - 强调文字颜色 2 3 4" xfId="350"/>
    <cellStyle name="20% - 强调文字颜色 2 3 4 2" xfId="351"/>
    <cellStyle name="20% - 强调文字颜色 2 3 4 2 2" xfId="352"/>
    <cellStyle name="20% - 强调文字颜色 2 3 4 3" xfId="353"/>
    <cellStyle name="20% - 强调文字颜色 2 3 4 3 2" xfId="354"/>
    <cellStyle name="20% - 强调文字颜色 2 3 4 4" xfId="355"/>
    <cellStyle name="20% - 强调文字颜色 2 3 4 5" xfId="356"/>
    <cellStyle name="20% - 强调文字颜色 2 3 5" xfId="357"/>
    <cellStyle name="20% - 强调文字颜色 2 3 5 2" xfId="358"/>
    <cellStyle name="20% - 强调文字颜色 2 3 5 2 2" xfId="359"/>
    <cellStyle name="20% - 强调文字颜色 2 3 5 3" xfId="360"/>
    <cellStyle name="20% - 强调文字颜色 2 3 5 3 2" xfId="361"/>
    <cellStyle name="20% - 强调文字颜色 2 3 5 4" xfId="362"/>
    <cellStyle name="20% - 强调文字颜色 2 3 6" xfId="363"/>
    <cellStyle name="20% - 强调文字颜色 2 3 6 2" xfId="364"/>
    <cellStyle name="20% - 强调文字颜色 2 3 7" xfId="365"/>
    <cellStyle name="20% - 强调文字颜色 2 3 7 2" xfId="366"/>
    <cellStyle name="20% - 强调文字颜色 2 3 8" xfId="367"/>
    <cellStyle name="20% - 强调文字颜色 2 3 9" xfId="368"/>
    <cellStyle name="20% - 强调文字颜色 2 4" xfId="369"/>
    <cellStyle name="20% - 强调文字颜色 2 4 2" xfId="370"/>
    <cellStyle name="20% - 强调文字颜色 2 4 2 2" xfId="371"/>
    <cellStyle name="20% - 强调文字颜色 2 4 2 2 2" xfId="372"/>
    <cellStyle name="20% - 强调文字颜色 2 4 2 3" xfId="373"/>
    <cellStyle name="20% - 强调文字颜色 2 4 2 3 2" xfId="374"/>
    <cellStyle name="20% - 强调文字颜色 2 4 2 4" xfId="375"/>
    <cellStyle name="20% - 强调文字颜色 2 4 3" xfId="376"/>
    <cellStyle name="20% - 强调文字颜色 2 4 3 2" xfId="377"/>
    <cellStyle name="20% - 强调文字颜色 2 4 3 2 2" xfId="378"/>
    <cellStyle name="20% - 强调文字颜色 2 4 3 3" xfId="379"/>
    <cellStyle name="20% - 强调文字颜色 2 4 3 3 2" xfId="380"/>
    <cellStyle name="20% - 强调文字颜色 2 4 3 4" xfId="381"/>
    <cellStyle name="20% - 强调文字颜色 2 4 4" xfId="382"/>
    <cellStyle name="20% - 强调文字颜色 2 4 4 2" xfId="383"/>
    <cellStyle name="20% - 强调文字颜色 2 4 4 3" xfId="384"/>
    <cellStyle name="20% - 强调文字颜色 2 4 5" xfId="385"/>
    <cellStyle name="20% - 强调文字颜色 2 4 5 2" xfId="386"/>
    <cellStyle name="20% - 强调文字颜色 2 4 6" xfId="387"/>
    <cellStyle name="20% - 强调文字颜色 2 5" xfId="388"/>
    <cellStyle name="20% - 强调文字颜色 2 5 2" xfId="389"/>
    <cellStyle name="20% - 强调文字颜色 2 5 2 2" xfId="390"/>
    <cellStyle name="20% - 强调文字颜色 2 5 2 2 2" xfId="391"/>
    <cellStyle name="20% - 强调文字颜色 2 5 2 3" xfId="392"/>
    <cellStyle name="20% - 强调文字颜色 2 5 2 3 2" xfId="393"/>
    <cellStyle name="20% - 强调文字颜色 2 5 2 4" xfId="394"/>
    <cellStyle name="20% - 强调文字颜色 2 5 3" xfId="395"/>
    <cellStyle name="20% - 强调文字颜色 2 5 3 2" xfId="396"/>
    <cellStyle name="20% - 强调文字颜色 2 5 3 2 2" xfId="397"/>
    <cellStyle name="20% - 强调文字颜色 2 5 3 3" xfId="398"/>
    <cellStyle name="20% - 强调文字颜色 2 5 3 3 2" xfId="399"/>
    <cellStyle name="20% - 强调文字颜色 2 5 3 4" xfId="400"/>
    <cellStyle name="20% - 强调文字颜色 2 5 4" xfId="401"/>
    <cellStyle name="20% - 强调文字颜色 2 5 4 2" xfId="402"/>
    <cellStyle name="20% - 强调文字颜色 2 5 5" xfId="403"/>
    <cellStyle name="20% - 强调文字颜色 2 5 5 2" xfId="404"/>
    <cellStyle name="20% - 强调文字颜色 2 5 6" xfId="405"/>
    <cellStyle name="20% - 强调文字颜色 2 6" xfId="406"/>
    <cellStyle name="20% - 强调文字颜色 2 6 2" xfId="407"/>
    <cellStyle name="20% - 强调文字颜色 2 6 2 2" xfId="408"/>
    <cellStyle name="20% - 强调文字颜色 2 6 2 2 2" xfId="409"/>
    <cellStyle name="20% - 强调文字颜色 2 6 2 3" xfId="410"/>
    <cellStyle name="20% - 强调文字颜色 2 6 2 3 2" xfId="411"/>
    <cellStyle name="20% - 强调文字颜色 2 6 2 4" xfId="412"/>
    <cellStyle name="20% - 强调文字颜色 2 6 3" xfId="413"/>
    <cellStyle name="20% - 强调文字颜色 2 6 3 2" xfId="414"/>
    <cellStyle name="20% - 强调文字颜色 2 6 3 2 2" xfId="415"/>
    <cellStyle name="20% - 强调文字颜色 2 6 3 3" xfId="416"/>
    <cellStyle name="20% - 强调文字颜色 2 6 3 3 2" xfId="417"/>
    <cellStyle name="20% - 强调文字颜色 2 6 3 4" xfId="418"/>
    <cellStyle name="20% - 强调文字颜色 2 6 4" xfId="419"/>
    <cellStyle name="20% - 强调文字颜色 2 6 4 2" xfId="420"/>
    <cellStyle name="20% - 强调文字颜色 2 6 5" xfId="421"/>
    <cellStyle name="20% - 强调文字颜色 2 6 5 2" xfId="422"/>
    <cellStyle name="20% - 强调文字颜色 2 6 6" xfId="423"/>
    <cellStyle name="20% - 强调文字颜色 3 2" xfId="424"/>
    <cellStyle name="20% - 强调文字颜色 3 2 2" xfId="425"/>
    <cellStyle name="20% - 强调文字颜色 3 2 2 2" xfId="426"/>
    <cellStyle name="20% - 强调文字颜色 3 2 2 2 2" xfId="427"/>
    <cellStyle name="20% - 强调文字颜色 3 2 2 2 2 2" xfId="428"/>
    <cellStyle name="20% - 强调文字颜色 3 2 2 2 2 2 2" xfId="429"/>
    <cellStyle name="20% - 强调文字颜色 3 2 2 2 2 3" xfId="430"/>
    <cellStyle name="20% - 强调文字颜色 3 2 2 2 2 3 2" xfId="431"/>
    <cellStyle name="20% - 强调文字颜色 3 2 2 2 2 4" xfId="432"/>
    <cellStyle name="20% - 强调文字颜色 3 2 2 2 3" xfId="433"/>
    <cellStyle name="20% - 强调文字颜色 3 2 2 2 3 2" xfId="434"/>
    <cellStyle name="20% - 强调文字颜色 3 2 2 2 4" xfId="435"/>
    <cellStyle name="20% - 强调文字颜色 3 2 2 2 4 2" xfId="436"/>
    <cellStyle name="20% - 强调文字颜色 3 2 2 2 5" xfId="437"/>
    <cellStyle name="20% - 强调文字颜色 3 2 2 2 6" xfId="438"/>
    <cellStyle name="20% - 强调文字颜色 3 2 2 3" xfId="439"/>
    <cellStyle name="20% - 强调文字颜色 3 2 2 3 2" xfId="440"/>
    <cellStyle name="20% - 强调文字颜色 3 2 2 3 2 2" xfId="441"/>
    <cellStyle name="20% - 强调文字颜色 3 2 2 3 3" xfId="442"/>
    <cellStyle name="20% - 强调文字颜色 3 2 2 3 3 2" xfId="443"/>
    <cellStyle name="20% - 强调文字颜色 3 2 2 3 4" xfId="444"/>
    <cellStyle name="20% - 强调文字颜色 3 2 2 3 5" xfId="445"/>
    <cellStyle name="20% - 强调文字颜色 3 2 2 4" xfId="446"/>
    <cellStyle name="20% - 强调文字颜色 3 2 2 4 2" xfId="447"/>
    <cellStyle name="20% - 强调文字颜色 3 2 2 4 2 2" xfId="448"/>
    <cellStyle name="20% - 强调文字颜色 3 2 2 4 3" xfId="449"/>
    <cellStyle name="20% - 强调文字颜色 3 2 2 4 3 2" xfId="450"/>
    <cellStyle name="20% - 强调文字颜色 3 2 2 4 4" xfId="451"/>
    <cellStyle name="20% - 强调文字颜色 3 2 2 5" xfId="452"/>
    <cellStyle name="20% - 强调文字颜色 3 2 2 5 2" xfId="453"/>
    <cellStyle name="20% - 强调文字颜色 3 2 2 6" xfId="454"/>
    <cellStyle name="20% - 强调文字颜色 3 2 2 6 2" xfId="455"/>
    <cellStyle name="20% - 强调文字颜色 3 2 2 7" xfId="456"/>
    <cellStyle name="20% - 强调文字颜色 3 2 2 8" xfId="457"/>
    <cellStyle name="20% - 强调文字颜色 3 2 3" xfId="458"/>
    <cellStyle name="20% - 强调文字颜色 3 2 3 2" xfId="459"/>
    <cellStyle name="20% - 强调文字颜色 3 2 3 2 2" xfId="460"/>
    <cellStyle name="20% - 强调文字颜色 3 2 3 2 2 2" xfId="461"/>
    <cellStyle name="20% - 强调文字颜色 3 2 3 2 3" xfId="462"/>
    <cellStyle name="20% - 强调文字颜色 3 2 3 2 3 2" xfId="463"/>
    <cellStyle name="20% - 强调文字颜色 3 2 3 2 4" xfId="464"/>
    <cellStyle name="20% - 强调文字颜色 3 2 3 2 5" xfId="465"/>
    <cellStyle name="20% - 强调文字颜色 3 2 3 3" xfId="466"/>
    <cellStyle name="20% - 强调文字颜色 3 2 3 3 2" xfId="467"/>
    <cellStyle name="20% - 强调文字颜色 3 2 3 4" xfId="468"/>
    <cellStyle name="20% - 强调文字颜色 3 2 3 4 2" xfId="469"/>
    <cellStyle name="20% - 强调文字颜色 3 2 3 5" xfId="470"/>
    <cellStyle name="20% - 强调文字颜色 3 2 4" xfId="471"/>
    <cellStyle name="20% - 强调文字颜色 3 2 4 2" xfId="472"/>
    <cellStyle name="20% - 强调文字颜色 3 2 4 2 2" xfId="473"/>
    <cellStyle name="20% - 强调文字颜色 3 2 4 3" xfId="474"/>
    <cellStyle name="20% - 强调文字颜色 3 2 4 3 2" xfId="475"/>
    <cellStyle name="20% - 强调文字颜色 3 2 4 4" xfId="476"/>
    <cellStyle name="20% - 强调文字颜色 3 2 4 5" xfId="477"/>
    <cellStyle name="20% - 强调文字颜色 3 2 5" xfId="478"/>
    <cellStyle name="20% - 强调文字颜色 3 2 5 2" xfId="479"/>
    <cellStyle name="20% - 强调文字颜色 3 2 5 2 2" xfId="480"/>
    <cellStyle name="20% - 强调文字颜色 3 2 5 3" xfId="481"/>
    <cellStyle name="20% - 强调文字颜色 3 2 5 3 2" xfId="482"/>
    <cellStyle name="20% - 强调文字颜色 3 2 5 4" xfId="483"/>
    <cellStyle name="20% - 强调文字颜色 3 2 6" xfId="484"/>
    <cellStyle name="20% - 强调文字颜色 3 2 6 2" xfId="485"/>
    <cellStyle name="20% - 强调文字颜色 3 2 7" xfId="486"/>
    <cellStyle name="20% - 强调文字颜色 3 2 7 2" xfId="487"/>
    <cellStyle name="20% - 强调文字颜色 3 2 8" xfId="488"/>
    <cellStyle name="20% - 强调文字颜色 3 2 9" xfId="489"/>
    <cellStyle name="20% - 强调文字颜色 3 3" xfId="490"/>
    <cellStyle name="20% - 强调文字颜色 3 3 2" xfId="491"/>
    <cellStyle name="20% - 强调文字颜色 3 3 2 2" xfId="492"/>
    <cellStyle name="20% - 强调文字颜色 3 3 2 2 2" xfId="493"/>
    <cellStyle name="20% - 强调文字颜色 3 3 2 2 2 2" xfId="494"/>
    <cellStyle name="20% - 强调文字颜色 3 3 2 2 2 2 2" xfId="495"/>
    <cellStyle name="20% - 强调文字颜色 3 3 2 2 2 3" xfId="496"/>
    <cellStyle name="20% - 强调文字颜色 3 3 2 2 2 3 2" xfId="497"/>
    <cellStyle name="20% - 强调文字颜色 3 3 2 2 2 4" xfId="498"/>
    <cellStyle name="20% - 强调文字颜色 3 3 2 2 3" xfId="499"/>
    <cellStyle name="20% - 强调文字颜色 3 3 2 2 3 2" xfId="500"/>
    <cellStyle name="20% - 强调文字颜色 3 3 2 2 4" xfId="501"/>
    <cellStyle name="20% - 强调文字颜色 3 3 2 2 4 2" xfId="502"/>
    <cellStyle name="20% - 强调文字颜色 3 3 2 2 5" xfId="503"/>
    <cellStyle name="20% - 强调文字颜色 3 3 2 2 6" xfId="504"/>
    <cellStyle name="20% - 强调文字颜色 3 3 2 3" xfId="505"/>
    <cellStyle name="20% - 强调文字颜色 3 3 2 3 2" xfId="506"/>
    <cellStyle name="20% - 强调文字颜色 3 3 2 3 2 2" xfId="507"/>
    <cellStyle name="20% - 强调文字颜色 3 3 2 3 3" xfId="508"/>
    <cellStyle name="20% - 强调文字颜色 3 3 2 3 3 2" xfId="509"/>
    <cellStyle name="20% - 强调文字颜色 3 3 2 3 4" xfId="510"/>
    <cellStyle name="20% - 强调文字颜色 3 3 2 3 5" xfId="511"/>
    <cellStyle name="20% - 强调文字颜色 3 3 2 4" xfId="512"/>
    <cellStyle name="20% - 强调文字颜色 3 3 2 4 2" xfId="513"/>
    <cellStyle name="20% - 强调文字颜色 3 3 2 4 2 2" xfId="514"/>
    <cellStyle name="20% - 强调文字颜色 3 3 2 4 3" xfId="515"/>
    <cellStyle name="20% - 强调文字颜色 3 3 2 4 3 2" xfId="516"/>
    <cellStyle name="20% - 强调文字颜色 3 3 2 4 4" xfId="517"/>
    <cellStyle name="20% - 强调文字颜色 3 3 2 5" xfId="518"/>
    <cellStyle name="20% - 强调文字颜色 3 3 2 5 2" xfId="519"/>
    <cellStyle name="20% - 强调文字颜色 3 3 2 6" xfId="520"/>
    <cellStyle name="20% - 强调文字颜色 3 3 2 6 2" xfId="521"/>
    <cellStyle name="20% - 强调文字颜色 3 3 2 7" xfId="522"/>
    <cellStyle name="20% - 强调文字颜色 3 3 2 8" xfId="523"/>
    <cellStyle name="20% - 强调文字颜色 3 3 3" xfId="524"/>
    <cellStyle name="20% - 强调文字颜色 3 3 3 2" xfId="525"/>
    <cellStyle name="20% - 强调文字颜色 3 3 3 2 2" xfId="526"/>
    <cellStyle name="20% - 强调文字颜色 3 3 3 2 2 2" xfId="527"/>
    <cellStyle name="20% - 强调文字颜色 3 3 3 2 3" xfId="528"/>
    <cellStyle name="20% - 强调文字颜色 3 3 3 2 3 2" xfId="529"/>
    <cellStyle name="20% - 强调文字颜色 3 3 3 2 4" xfId="530"/>
    <cellStyle name="20% - 强调文字颜色 3 3 3 2 5" xfId="531"/>
    <cellStyle name="20% - 强调文字颜色 3 3 3 3" xfId="532"/>
    <cellStyle name="20% - 强调文字颜色 3 3 3 3 2" xfId="533"/>
    <cellStyle name="20% - 强调文字颜色 3 3 3 4" xfId="534"/>
    <cellStyle name="20% - 强调文字颜色 3 3 3 4 2" xfId="535"/>
    <cellStyle name="20% - 强调文字颜色 3 3 3 5" xfId="536"/>
    <cellStyle name="20% - 强调文字颜色 3 3 4" xfId="537"/>
    <cellStyle name="20% - 强调文字颜色 3 3 4 2" xfId="538"/>
    <cellStyle name="20% - 强调文字颜色 3 3 4 2 2" xfId="539"/>
    <cellStyle name="20% - 强调文字颜色 3 3 4 3" xfId="540"/>
    <cellStyle name="20% - 强调文字颜色 3 3 4 3 2" xfId="541"/>
    <cellStyle name="20% - 强调文字颜色 3 3 4 4" xfId="542"/>
    <cellStyle name="20% - 强调文字颜色 3 3 4 5" xfId="543"/>
    <cellStyle name="20% - 强调文字颜色 3 3 5" xfId="544"/>
    <cellStyle name="20% - 强调文字颜色 3 3 5 2" xfId="545"/>
    <cellStyle name="20% - 强调文字颜色 3 3 5 2 2" xfId="546"/>
    <cellStyle name="20% - 强调文字颜色 3 3 5 3" xfId="547"/>
    <cellStyle name="20% - 强调文字颜色 3 3 5 3 2" xfId="548"/>
    <cellStyle name="20% - 强调文字颜色 3 3 5 4" xfId="549"/>
    <cellStyle name="20% - 强调文字颜色 3 3 6" xfId="550"/>
    <cellStyle name="20% - 强调文字颜色 3 3 6 2" xfId="551"/>
    <cellStyle name="20% - 强调文字颜色 3 3 7" xfId="552"/>
    <cellStyle name="20% - 强调文字颜色 3 3 7 2" xfId="553"/>
    <cellStyle name="20% - 强调文字颜色 3 3 8" xfId="554"/>
    <cellStyle name="20% - 强调文字颜色 3 3 9" xfId="555"/>
    <cellStyle name="20% - 强调文字颜色 3 4" xfId="556"/>
    <cellStyle name="20% - 强调文字颜色 3 4 2" xfId="557"/>
    <cellStyle name="20% - 强调文字颜色 3 4 2 2" xfId="558"/>
    <cellStyle name="20% - 强调文字颜色 3 4 2 2 2" xfId="559"/>
    <cellStyle name="20% - 强调文字颜色 3 4 2 3" xfId="560"/>
    <cellStyle name="20% - 强调文字颜色 3 4 2 3 2" xfId="561"/>
    <cellStyle name="20% - 强调文字颜色 3 4 2 4" xfId="562"/>
    <cellStyle name="20% - 强调文字颜色 3 4 3" xfId="563"/>
    <cellStyle name="20% - 强调文字颜色 3 4 3 2" xfId="564"/>
    <cellStyle name="20% - 强调文字颜色 3 4 3 2 2" xfId="565"/>
    <cellStyle name="20% - 强调文字颜色 3 4 3 3" xfId="566"/>
    <cellStyle name="20% - 强调文字颜色 3 4 3 3 2" xfId="567"/>
    <cellStyle name="20% - 强调文字颜色 3 4 3 4" xfId="568"/>
    <cellStyle name="20% - 强调文字颜色 3 4 4" xfId="569"/>
    <cellStyle name="20% - 强调文字颜色 3 4 4 2" xfId="570"/>
    <cellStyle name="20% - 强调文字颜色 3 4 4 3" xfId="571"/>
    <cellStyle name="20% - 强调文字颜色 3 4 5" xfId="572"/>
    <cellStyle name="20% - 强调文字颜色 3 4 5 2" xfId="573"/>
    <cellStyle name="20% - 强调文字颜色 3 4 6" xfId="574"/>
    <cellStyle name="20% - 强调文字颜色 3 5" xfId="575"/>
    <cellStyle name="20% - 强调文字颜色 3 5 2" xfId="576"/>
    <cellStyle name="20% - 强调文字颜色 3 5 2 2" xfId="577"/>
    <cellStyle name="20% - 强调文字颜色 3 5 2 2 2" xfId="578"/>
    <cellStyle name="20% - 强调文字颜色 3 5 2 3" xfId="579"/>
    <cellStyle name="20% - 强调文字颜色 3 5 2 3 2" xfId="580"/>
    <cellStyle name="20% - 强调文字颜色 3 5 2 4" xfId="581"/>
    <cellStyle name="20% - 强调文字颜色 3 5 3" xfId="582"/>
    <cellStyle name="20% - 强调文字颜色 3 5 3 2" xfId="583"/>
    <cellStyle name="20% - 强调文字颜色 3 5 3 2 2" xfId="584"/>
    <cellStyle name="20% - 强调文字颜色 3 5 3 3" xfId="585"/>
    <cellStyle name="20% - 强调文字颜色 3 5 3 3 2" xfId="586"/>
    <cellStyle name="20% - 强调文字颜色 3 5 3 4" xfId="587"/>
    <cellStyle name="20% - 强调文字颜色 3 5 4" xfId="588"/>
    <cellStyle name="20% - 强调文字颜色 3 5 4 2" xfId="589"/>
    <cellStyle name="20% - 强调文字颜色 3 5 5" xfId="590"/>
    <cellStyle name="20% - 强调文字颜色 3 5 5 2" xfId="591"/>
    <cellStyle name="20% - 强调文字颜色 3 5 6" xfId="592"/>
    <cellStyle name="20% - 强调文字颜色 3 6" xfId="593"/>
    <cellStyle name="20% - 强调文字颜色 3 6 2" xfId="594"/>
    <cellStyle name="20% - 强调文字颜色 3 6 2 2" xfId="595"/>
    <cellStyle name="20% - 强调文字颜色 3 6 2 2 2" xfId="596"/>
    <cellStyle name="20% - 强调文字颜色 3 6 2 3" xfId="597"/>
    <cellStyle name="20% - 强调文字颜色 3 6 2 3 2" xfId="598"/>
    <cellStyle name="20% - 强调文字颜色 3 6 2 4" xfId="599"/>
    <cellStyle name="20% - 强调文字颜色 3 6 3" xfId="600"/>
    <cellStyle name="20% - 强调文字颜色 3 6 3 2" xfId="601"/>
    <cellStyle name="20% - 强调文字颜色 3 6 3 2 2" xfId="602"/>
    <cellStyle name="20% - 强调文字颜色 3 6 3 3" xfId="603"/>
    <cellStyle name="20% - 强调文字颜色 3 6 3 3 2" xfId="604"/>
    <cellStyle name="20% - 强调文字颜色 3 6 3 4" xfId="605"/>
    <cellStyle name="20% - 强调文字颜色 3 6 4" xfId="606"/>
    <cellStyle name="20% - 强调文字颜色 3 6 4 2" xfId="607"/>
    <cellStyle name="20% - 强调文字颜色 3 6 5" xfId="608"/>
    <cellStyle name="20% - 强调文字颜色 3 6 5 2" xfId="609"/>
    <cellStyle name="20% - 强调文字颜色 3 6 6" xfId="610"/>
    <cellStyle name="20% - 强调文字颜色 4 2" xfId="611"/>
    <cellStyle name="20% - 强调文字颜色 4 2 2" xfId="612"/>
    <cellStyle name="20% - 强调文字颜色 4 2 2 2" xfId="613"/>
    <cellStyle name="20% - 强调文字颜色 4 2 2 2 2" xfId="614"/>
    <cellStyle name="20% - 强调文字颜色 4 2 2 2 2 2" xfId="615"/>
    <cellStyle name="20% - 强调文字颜色 4 2 2 2 2 2 2" xfId="616"/>
    <cellStyle name="20% - 强调文字颜色 4 2 2 2 2 3" xfId="617"/>
    <cellStyle name="20% - 强调文字颜色 4 2 2 2 2 3 2" xfId="618"/>
    <cellStyle name="20% - 强调文字颜色 4 2 2 2 2 4" xfId="619"/>
    <cellStyle name="20% - 强调文字颜色 4 2 2 2 3" xfId="620"/>
    <cellStyle name="20% - 强调文字颜色 4 2 2 2 3 2" xfId="621"/>
    <cellStyle name="20% - 强调文字颜色 4 2 2 2 4" xfId="622"/>
    <cellStyle name="20% - 强调文字颜色 4 2 2 2 4 2" xfId="623"/>
    <cellStyle name="20% - 强调文字颜色 4 2 2 2 5" xfId="624"/>
    <cellStyle name="20% - 强调文字颜色 4 2 2 2 6" xfId="625"/>
    <cellStyle name="20% - 强调文字颜色 4 2 2 3" xfId="626"/>
    <cellStyle name="20% - 强调文字颜色 4 2 2 3 2" xfId="627"/>
    <cellStyle name="20% - 强调文字颜色 4 2 2 3 2 2" xfId="628"/>
    <cellStyle name="20% - 强调文字颜色 4 2 2 3 3" xfId="629"/>
    <cellStyle name="20% - 强调文字颜色 4 2 2 3 3 2" xfId="630"/>
    <cellStyle name="20% - 强调文字颜色 4 2 2 3 4" xfId="631"/>
    <cellStyle name="20% - 强调文字颜色 4 2 2 3 5" xfId="632"/>
    <cellStyle name="20% - 强调文字颜色 4 2 2 4" xfId="633"/>
    <cellStyle name="20% - 强调文字颜色 4 2 2 4 2" xfId="634"/>
    <cellStyle name="20% - 强调文字颜色 4 2 2 4 2 2" xfId="635"/>
    <cellStyle name="20% - 强调文字颜色 4 2 2 4 3" xfId="636"/>
    <cellStyle name="20% - 强调文字颜色 4 2 2 4 3 2" xfId="637"/>
    <cellStyle name="20% - 强调文字颜色 4 2 2 4 4" xfId="638"/>
    <cellStyle name="20% - 强调文字颜色 4 2 2 5" xfId="639"/>
    <cellStyle name="20% - 强调文字颜色 4 2 2 5 2" xfId="640"/>
    <cellStyle name="20% - 强调文字颜色 4 2 2 6" xfId="641"/>
    <cellStyle name="20% - 强调文字颜色 4 2 2 6 2" xfId="642"/>
    <cellStyle name="20% - 强调文字颜色 4 2 2 7" xfId="643"/>
    <cellStyle name="20% - 强调文字颜色 4 2 2 8" xfId="644"/>
    <cellStyle name="20% - 强调文字颜色 4 2 3" xfId="645"/>
    <cellStyle name="20% - 强调文字颜色 4 2 3 2" xfId="646"/>
    <cellStyle name="20% - 强调文字颜色 4 2 3 2 2" xfId="647"/>
    <cellStyle name="20% - 强调文字颜色 4 2 3 2 2 2" xfId="648"/>
    <cellStyle name="20% - 强调文字颜色 4 2 3 2 3" xfId="649"/>
    <cellStyle name="20% - 强调文字颜色 4 2 3 2 3 2" xfId="650"/>
    <cellStyle name="20% - 强调文字颜色 4 2 3 2 4" xfId="651"/>
    <cellStyle name="20% - 强调文字颜色 4 2 3 2 5" xfId="652"/>
    <cellStyle name="20% - 强调文字颜色 4 2 3 3" xfId="653"/>
    <cellStyle name="20% - 强调文字颜色 4 2 3 3 2" xfId="654"/>
    <cellStyle name="20% - 强调文字颜色 4 2 3 4" xfId="655"/>
    <cellStyle name="20% - 强调文字颜色 4 2 3 4 2" xfId="656"/>
    <cellStyle name="20% - 强调文字颜色 4 2 3 5" xfId="657"/>
    <cellStyle name="20% - 强调文字颜色 4 2 4" xfId="658"/>
    <cellStyle name="20% - 强调文字颜色 4 2 4 2" xfId="659"/>
    <cellStyle name="20% - 强调文字颜色 4 2 4 2 2" xfId="660"/>
    <cellStyle name="20% - 强调文字颜色 4 2 4 3" xfId="661"/>
    <cellStyle name="20% - 强调文字颜色 4 2 4 3 2" xfId="662"/>
    <cellStyle name="20% - 强调文字颜色 4 2 4 4" xfId="663"/>
    <cellStyle name="20% - 强调文字颜色 4 2 4 5" xfId="664"/>
    <cellStyle name="20% - 强调文字颜色 4 2 5" xfId="665"/>
    <cellStyle name="20% - 强调文字颜色 4 2 5 2" xfId="666"/>
    <cellStyle name="20% - 强调文字颜色 4 2 5 2 2" xfId="667"/>
    <cellStyle name="20% - 强调文字颜色 4 2 5 3" xfId="668"/>
    <cellStyle name="20% - 强调文字颜色 4 2 5 3 2" xfId="669"/>
    <cellStyle name="20% - 强调文字颜色 4 2 5 4" xfId="670"/>
    <cellStyle name="20% - 强调文字颜色 4 2 6" xfId="671"/>
    <cellStyle name="20% - 强调文字颜色 4 2 6 2" xfId="672"/>
    <cellStyle name="20% - 强调文字颜色 4 2 7" xfId="673"/>
    <cellStyle name="20% - 强调文字颜色 4 2 7 2" xfId="674"/>
    <cellStyle name="20% - 强调文字颜色 4 2 8" xfId="675"/>
    <cellStyle name="20% - 强调文字颜色 4 2 9" xfId="676"/>
    <cellStyle name="20% - 强调文字颜色 4 3" xfId="677"/>
    <cellStyle name="20% - 强调文字颜色 4 3 2" xfId="678"/>
    <cellStyle name="20% - 强调文字颜色 4 3 2 2" xfId="679"/>
    <cellStyle name="20% - 强调文字颜色 4 3 2 2 2" xfId="680"/>
    <cellStyle name="20% - 强调文字颜色 4 3 2 2 2 2" xfId="681"/>
    <cellStyle name="20% - 强调文字颜色 4 3 2 2 2 2 2" xfId="682"/>
    <cellStyle name="20% - 强调文字颜色 4 3 2 2 2 3" xfId="683"/>
    <cellStyle name="20% - 强调文字颜色 4 3 2 2 2 3 2" xfId="684"/>
    <cellStyle name="20% - 强调文字颜色 4 3 2 2 2 4" xfId="685"/>
    <cellStyle name="20% - 强调文字颜色 4 3 2 2 3" xfId="686"/>
    <cellStyle name="20% - 强调文字颜色 4 3 2 2 3 2" xfId="687"/>
    <cellStyle name="20% - 强调文字颜色 4 3 2 2 4" xfId="688"/>
    <cellStyle name="20% - 强调文字颜色 4 3 2 2 4 2" xfId="689"/>
    <cellStyle name="20% - 强调文字颜色 4 3 2 2 5" xfId="690"/>
    <cellStyle name="20% - 强调文字颜色 4 3 2 2 6" xfId="691"/>
    <cellStyle name="20% - 强调文字颜色 4 3 2 3" xfId="692"/>
    <cellStyle name="20% - 强调文字颜色 4 3 2 3 2" xfId="693"/>
    <cellStyle name="20% - 强调文字颜色 4 3 2 3 2 2" xfId="694"/>
    <cellStyle name="20% - 强调文字颜色 4 3 2 3 3" xfId="695"/>
    <cellStyle name="20% - 强调文字颜色 4 3 2 3 3 2" xfId="696"/>
    <cellStyle name="20% - 强调文字颜色 4 3 2 3 4" xfId="697"/>
    <cellStyle name="20% - 强调文字颜色 4 3 2 3 5" xfId="698"/>
    <cellStyle name="20% - 强调文字颜色 4 3 2 4" xfId="699"/>
    <cellStyle name="20% - 强调文字颜色 4 3 2 4 2" xfId="700"/>
    <cellStyle name="20% - 强调文字颜色 4 3 2 4 2 2" xfId="701"/>
    <cellStyle name="20% - 强调文字颜色 4 3 2 4 3" xfId="702"/>
    <cellStyle name="20% - 强调文字颜色 4 3 2 4 3 2" xfId="703"/>
    <cellStyle name="20% - 强调文字颜色 4 3 2 4 4" xfId="704"/>
    <cellStyle name="20% - 强调文字颜色 4 3 2 5" xfId="705"/>
    <cellStyle name="20% - 强调文字颜色 4 3 2 5 2" xfId="706"/>
    <cellStyle name="20% - 强调文字颜色 4 3 2 6" xfId="707"/>
    <cellStyle name="20% - 强调文字颜色 4 3 2 6 2" xfId="708"/>
    <cellStyle name="20% - 强调文字颜色 4 3 2 7" xfId="709"/>
    <cellStyle name="20% - 强调文字颜色 4 3 2 8" xfId="710"/>
    <cellStyle name="20% - 强调文字颜色 4 3 3" xfId="711"/>
    <cellStyle name="20% - 强调文字颜色 4 3 3 2" xfId="712"/>
    <cellStyle name="20% - 强调文字颜色 4 3 3 2 2" xfId="713"/>
    <cellStyle name="20% - 强调文字颜色 4 3 3 2 2 2" xfId="714"/>
    <cellStyle name="20% - 强调文字颜色 4 3 3 2 3" xfId="715"/>
    <cellStyle name="20% - 强调文字颜色 4 3 3 2 3 2" xfId="716"/>
    <cellStyle name="20% - 强调文字颜色 4 3 3 2 4" xfId="717"/>
    <cellStyle name="20% - 强调文字颜色 4 3 3 2 5" xfId="718"/>
    <cellStyle name="20% - 强调文字颜色 4 3 3 3" xfId="719"/>
    <cellStyle name="20% - 强调文字颜色 4 3 3 3 2" xfId="720"/>
    <cellStyle name="20% - 强调文字颜色 4 3 3 4" xfId="721"/>
    <cellStyle name="20% - 强调文字颜色 4 3 3 4 2" xfId="722"/>
    <cellStyle name="20% - 强调文字颜色 4 3 3 5" xfId="723"/>
    <cellStyle name="20% - 强调文字颜色 4 3 4" xfId="724"/>
    <cellStyle name="20% - 强调文字颜色 4 3 4 2" xfId="725"/>
    <cellStyle name="20% - 强调文字颜色 4 3 4 2 2" xfId="726"/>
    <cellStyle name="20% - 强调文字颜色 4 3 4 3" xfId="727"/>
    <cellStyle name="20% - 强调文字颜色 4 3 4 3 2" xfId="728"/>
    <cellStyle name="20% - 强调文字颜色 4 3 4 4" xfId="729"/>
    <cellStyle name="20% - 强调文字颜色 4 3 4 5" xfId="730"/>
    <cellStyle name="20% - 强调文字颜色 4 3 5" xfId="731"/>
    <cellStyle name="20% - 强调文字颜色 4 3 5 2" xfId="732"/>
    <cellStyle name="20% - 强调文字颜色 4 3 5 2 2" xfId="733"/>
    <cellStyle name="20% - 强调文字颜色 4 3 5 3" xfId="734"/>
    <cellStyle name="20% - 强调文字颜色 4 3 5 3 2" xfId="735"/>
    <cellStyle name="20% - 强调文字颜色 4 3 5 4" xfId="736"/>
    <cellStyle name="20% - 强调文字颜色 4 3 6" xfId="737"/>
    <cellStyle name="20% - 强调文字颜色 4 3 6 2" xfId="738"/>
    <cellStyle name="20% - 强调文字颜色 4 3 7" xfId="739"/>
    <cellStyle name="20% - 强调文字颜色 4 3 7 2" xfId="740"/>
    <cellStyle name="20% - 强调文字颜色 4 3 8" xfId="741"/>
    <cellStyle name="20% - 强调文字颜色 4 3 9" xfId="742"/>
    <cellStyle name="20% - 强调文字颜色 4 4" xfId="743"/>
    <cellStyle name="20% - 强调文字颜色 4 4 2" xfId="744"/>
    <cellStyle name="20% - 强调文字颜色 4 4 2 2" xfId="745"/>
    <cellStyle name="20% - 强调文字颜色 4 4 2 2 2" xfId="746"/>
    <cellStyle name="20% - 强调文字颜色 4 4 2 3" xfId="747"/>
    <cellStyle name="20% - 强调文字颜色 4 4 2 3 2" xfId="748"/>
    <cellStyle name="20% - 强调文字颜色 4 4 2 4" xfId="749"/>
    <cellStyle name="20% - 强调文字颜色 4 4 3" xfId="750"/>
    <cellStyle name="20% - 强调文字颜色 4 4 3 2" xfId="751"/>
    <cellStyle name="20% - 强调文字颜色 4 4 3 2 2" xfId="752"/>
    <cellStyle name="20% - 强调文字颜色 4 4 3 3" xfId="753"/>
    <cellStyle name="20% - 强调文字颜色 4 4 3 3 2" xfId="754"/>
    <cellStyle name="20% - 强调文字颜色 4 4 3 4" xfId="755"/>
    <cellStyle name="20% - 强调文字颜色 4 4 4" xfId="756"/>
    <cellStyle name="20% - 强调文字颜色 4 4 4 2" xfId="757"/>
    <cellStyle name="20% - 强调文字颜色 4 4 4 3" xfId="758"/>
    <cellStyle name="20% - 强调文字颜色 4 4 5" xfId="759"/>
    <cellStyle name="20% - 强调文字颜色 4 4 5 2" xfId="760"/>
    <cellStyle name="20% - 强调文字颜色 4 4 6" xfId="761"/>
    <cellStyle name="20% - 强调文字颜色 4 5" xfId="762"/>
    <cellStyle name="20% - 强调文字颜色 4 5 2" xfId="763"/>
    <cellStyle name="20% - 强调文字颜色 4 5 2 2" xfId="764"/>
    <cellStyle name="20% - 强调文字颜色 4 5 2 2 2" xfId="765"/>
    <cellStyle name="20% - 强调文字颜色 4 5 2 3" xfId="766"/>
    <cellStyle name="20% - 强调文字颜色 4 5 2 3 2" xfId="767"/>
    <cellStyle name="20% - 强调文字颜色 4 5 2 4" xfId="768"/>
    <cellStyle name="20% - 强调文字颜色 4 5 3" xfId="769"/>
    <cellStyle name="20% - 强调文字颜色 4 5 3 2" xfId="770"/>
    <cellStyle name="20% - 强调文字颜色 4 5 3 2 2" xfId="771"/>
    <cellStyle name="20% - 强调文字颜色 4 5 3 3" xfId="772"/>
    <cellStyle name="20% - 强调文字颜色 4 5 3 3 2" xfId="773"/>
    <cellStyle name="20% - 强调文字颜色 4 5 3 4" xfId="774"/>
    <cellStyle name="20% - 强调文字颜色 4 5 4" xfId="775"/>
    <cellStyle name="20% - 强调文字颜色 4 5 4 2" xfId="776"/>
    <cellStyle name="20% - 强调文字颜色 4 5 5" xfId="777"/>
    <cellStyle name="20% - 强调文字颜色 4 5 5 2" xfId="778"/>
    <cellStyle name="20% - 强调文字颜色 4 5 6" xfId="779"/>
    <cellStyle name="20% - 强调文字颜色 4 6" xfId="780"/>
    <cellStyle name="20% - 强调文字颜色 4 6 2" xfId="781"/>
    <cellStyle name="20% - 强调文字颜色 4 6 2 2" xfId="782"/>
    <cellStyle name="20% - 强调文字颜色 4 6 2 2 2" xfId="783"/>
    <cellStyle name="20% - 强调文字颜色 4 6 2 3" xfId="784"/>
    <cellStyle name="20% - 强调文字颜色 4 6 2 3 2" xfId="785"/>
    <cellStyle name="20% - 强调文字颜色 4 6 2 4" xfId="786"/>
    <cellStyle name="20% - 强调文字颜色 4 6 3" xfId="787"/>
    <cellStyle name="20% - 强调文字颜色 4 6 3 2" xfId="788"/>
    <cellStyle name="20% - 强调文字颜色 4 6 3 2 2" xfId="789"/>
    <cellStyle name="20% - 强调文字颜色 4 6 3 3" xfId="790"/>
    <cellStyle name="20% - 强调文字颜色 4 6 3 3 2" xfId="791"/>
    <cellStyle name="20% - 强调文字颜色 4 6 3 4" xfId="792"/>
    <cellStyle name="20% - 强调文字颜色 4 6 4" xfId="793"/>
    <cellStyle name="20% - 强调文字颜色 4 6 4 2" xfId="794"/>
    <cellStyle name="20% - 强调文字颜色 4 6 5" xfId="795"/>
    <cellStyle name="20% - 强调文字颜色 4 6 5 2" xfId="796"/>
    <cellStyle name="20% - 强调文字颜色 4 6 6" xfId="797"/>
    <cellStyle name="20% - 强调文字颜色 5 2" xfId="798"/>
    <cellStyle name="20% - 强调文字颜色 5 2 2" xfId="799"/>
    <cellStyle name="20% - 强调文字颜色 5 2 2 2" xfId="800"/>
    <cellStyle name="20% - 强调文字颜色 5 2 2 2 2" xfId="801"/>
    <cellStyle name="20% - 强调文字颜色 5 2 2 2 2 2" xfId="802"/>
    <cellStyle name="20% - 强调文字颜色 5 2 2 2 2 2 2" xfId="803"/>
    <cellStyle name="20% - 强调文字颜色 5 2 2 2 2 3" xfId="804"/>
    <cellStyle name="20% - 强调文字颜色 5 2 2 2 2 3 2" xfId="805"/>
    <cellStyle name="20% - 强调文字颜色 5 2 2 2 2 4" xfId="806"/>
    <cellStyle name="20% - 强调文字颜色 5 2 2 2 3" xfId="807"/>
    <cellStyle name="20% - 强调文字颜色 5 2 2 2 3 2" xfId="808"/>
    <cellStyle name="20% - 强调文字颜色 5 2 2 2 4" xfId="809"/>
    <cellStyle name="20% - 强调文字颜色 5 2 2 2 4 2" xfId="810"/>
    <cellStyle name="20% - 强调文字颜色 5 2 2 2 5" xfId="811"/>
    <cellStyle name="20% - 强调文字颜色 5 2 2 2 6" xfId="812"/>
    <cellStyle name="20% - 强调文字颜色 5 2 2 3" xfId="813"/>
    <cellStyle name="20% - 强调文字颜色 5 2 2 3 2" xfId="814"/>
    <cellStyle name="20% - 强调文字颜色 5 2 2 3 2 2" xfId="815"/>
    <cellStyle name="20% - 强调文字颜色 5 2 2 3 3" xfId="816"/>
    <cellStyle name="20% - 强调文字颜色 5 2 2 3 3 2" xfId="817"/>
    <cellStyle name="20% - 强调文字颜色 5 2 2 3 4" xfId="818"/>
    <cellStyle name="20% - 强调文字颜色 5 2 2 3 5" xfId="819"/>
    <cellStyle name="20% - 强调文字颜色 5 2 2 4" xfId="820"/>
    <cellStyle name="20% - 强调文字颜色 5 2 2 4 2" xfId="821"/>
    <cellStyle name="20% - 强调文字颜色 5 2 2 4 2 2" xfId="822"/>
    <cellStyle name="20% - 强调文字颜色 5 2 2 4 3" xfId="823"/>
    <cellStyle name="20% - 强调文字颜色 5 2 2 4 3 2" xfId="824"/>
    <cellStyle name="20% - 强调文字颜色 5 2 2 4 4" xfId="825"/>
    <cellStyle name="20% - 强调文字颜色 5 2 2 5" xfId="826"/>
    <cellStyle name="20% - 强调文字颜色 5 2 2 5 2" xfId="827"/>
    <cellStyle name="20% - 强调文字颜色 5 2 2 6" xfId="828"/>
    <cellStyle name="20% - 强调文字颜色 5 2 2 6 2" xfId="829"/>
    <cellStyle name="20% - 强调文字颜色 5 2 2 7" xfId="830"/>
    <cellStyle name="20% - 强调文字颜色 5 2 2 8" xfId="831"/>
    <cellStyle name="20% - 强调文字颜色 5 2 3" xfId="832"/>
    <cellStyle name="20% - 强调文字颜色 5 2 3 2" xfId="833"/>
    <cellStyle name="20% - 强调文字颜色 5 2 3 2 2" xfId="834"/>
    <cellStyle name="20% - 强调文字颜色 5 2 3 2 2 2" xfId="835"/>
    <cellStyle name="20% - 强调文字颜色 5 2 3 2 3" xfId="836"/>
    <cellStyle name="20% - 强调文字颜色 5 2 3 2 3 2" xfId="837"/>
    <cellStyle name="20% - 强调文字颜色 5 2 3 2 4" xfId="838"/>
    <cellStyle name="20% - 强调文字颜色 5 2 3 2 5" xfId="839"/>
    <cellStyle name="20% - 强调文字颜色 5 2 3 3" xfId="840"/>
    <cellStyle name="20% - 强调文字颜色 5 2 3 3 2" xfId="841"/>
    <cellStyle name="20% - 强调文字颜色 5 2 3 4" xfId="842"/>
    <cellStyle name="20% - 强调文字颜色 5 2 3 4 2" xfId="843"/>
    <cellStyle name="20% - 强调文字颜色 5 2 3 5" xfId="844"/>
    <cellStyle name="20% - 强调文字颜色 5 2 4" xfId="845"/>
    <cellStyle name="20% - 强调文字颜色 5 2 4 2" xfId="846"/>
    <cellStyle name="20% - 强调文字颜色 5 2 4 2 2" xfId="847"/>
    <cellStyle name="20% - 强调文字颜色 5 2 4 3" xfId="848"/>
    <cellStyle name="20% - 强调文字颜色 5 2 4 3 2" xfId="849"/>
    <cellStyle name="20% - 强调文字颜色 5 2 4 4" xfId="850"/>
    <cellStyle name="20% - 强调文字颜色 5 2 4 5" xfId="851"/>
    <cellStyle name="20% - 强调文字颜色 5 2 5" xfId="852"/>
    <cellStyle name="20% - 强调文字颜色 5 2 5 2" xfId="853"/>
    <cellStyle name="20% - 强调文字颜色 5 2 5 2 2" xfId="854"/>
    <cellStyle name="20% - 强调文字颜色 5 2 5 3" xfId="855"/>
    <cellStyle name="20% - 强调文字颜色 5 2 5 3 2" xfId="856"/>
    <cellStyle name="20% - 强调文字颜色 5 2 5 4" xfId="857"/>
    <cellStyle name="20% - 强调文字颜色 5 2 6" xfId="858"/>
    <cellStyle name="20% - 强调文字颜色 5 2 6 2" xfId="859"/>
    <cellStyle name="20% - 强调文字颜色 5 2 7" xfId="860"/>
    <cellStyle name="20% - 强调文字颜色 5 2 7 2" xfId="861"/>
    <cellStyle name="20% - 强调文字颜色 5 2 8" xfId="862"/>
    <cellStyle name="20% - 强调文字颜色 5 2 9" xfId="863"/>
    <cellStyle name="20% - 强调文字颜色 5 3" xfId="864"/>
    <cellStyle name="20% - 强调文字颜色 5 3 2" xfId="865"/>
    <cellStyle name="20% - 强调文字颜色 5 3 2 2" xfId="866"/>
    <cellStyle name="20% - 强调文字颜色 5 3 2 2 2" xfId="867"/>
    <cellStyle name="20% - 强调文字颜色 5 3 2 2 2 2" xfId="868"/>
    <cellStyle name="20% - 强调文字颜色 5 3 2 2 2 2 2" xfId="869"/>
    <cellStyle name="20% - 强调文字颜色 5 3 2 2 2 3" xfId="870"/>
    <cellStyle name="20% - 强调文字颜色 5 3 2 2 2 3 2" xfId="871"/>
    <cellStyle name="20% - 强调文字颜色 5 3 2 2 2 4" xfId="872"/>
    <cellStyle name="20% - 强调文字颜色 5 3 2 2 3" xfId="873"/>
    <cellStyle name="20% - 强调文字颜色 5 3 2 2 3 2" xfId="874"/>
    <cellStyle name="20% - 强调文字颜色 5 3 2 2 4" xfId="875"/>
    <cellStyle name="20% - 强调文字颜色 5 3 2 2 4 2" xfId="876"/>
    <cellStyle name="20% - 强调文字颜色 5 3 2 2 5" xfId="877"/>
    <cellStyle name="20% - 强调文字颜色 5 3 2 2 6" xfId="878"/>
    <cellStyle name="20% - 强调文字颜色 5 3 2 3" xfId="879"/>
    <cellStyle name="20% - 强调文字颜色 5 3 2 3 2" xfId="880"/>
    <cellStyle name="20% - 强调文字颜色 5 3 2 3 2 2" xfId="881"/>
    <cellStyle name="20% - 强调文字颜色 5 3 2 3 3" xfId="882"/>
    <cellStyle name="20% - 强调文字颜色 5 3 2 3 3 2" xfId="883"/>
    <cellStyle name="20% - 强调文字颜色 5 3 2 3 4" xfId="884"/>
    <cellStyle name="20% - 强调文字颜色 5 3 2 3 5" xfId="885"/>
    <cellStyle name="20% - 强调文字颜色 5 3 2 4" xfId="886"/>
    <cellStyle name="20% - 强调文字颜色 5 3 2 4 2" xfId="887"/>
    <cellStyle name="20% - 强调文字颜色 5 3 2 4 2 2" xfId="888"/>
    <cellStyle name="20% - 强调文字颜色 5 3 2 4 3" xfId="889"/>
    <cellStyle name="20% - 强调文字颜色 5 3 2 4 3 2" xfId="890"/>
    <cellStyle name="20% - 强调文字颜色 5 3 2 4 4" xfId="891"/>
    <cellStyle name="20% - 强调文字颜色 5 3 2 5" xfId="892"/>
    <cellStyle name="20% - 强调文字颜色 5 3 2 5 2" xfId="893"/>
    <cellStyle name="20% - 强调文字颜色 5 3 2 6" xfId="894"/>
    <cellStyle name="20% - 强调文字颜色 5 3 2 6 2" xfId="895"/>
    <cellStyle name="20% - 强调文字颜色 5 3 2 7" xfId="896"/>
    <cellStyle name="20% - 强调文字颜色 5 3 2 8" xfId="897"/>
    <cellStyle name="20% - 强调文字颜色 5 3 3" xfId="898"/>
    <cellStyle name="20% - 强调文字颜色 5 3 3 2" xfId="899"/>
    <cellStyle name="20% - 强调文字颜色 5 3 3 2 2" xfId="900"/>
    <cellStyle name="20% - 强调文字颜色 5 3 3 2 2 2" xfId="901"/>
    <cellStyle name="20% - 强调文字颜色 5 3 3 2 3" xfId="902"/>
    <cellStyle name="20% - 强调文字颜色 5 3 3 2 3 2" xfId="903"/>
    <cellStyle name="20% - 强调文字颜色 5 3 3 2 4" xfId="904"/>
    <cellStyle name="20% - 强调文字颜色 5 3 3 2 5" xfId="905"/>
    <cellStyle name="20% - 强调文字颜色 5 3 3 3" xfId="906"/>
    <cellStyle name="20% - 强调文字颜色 5 3 3 3 2" xfId="907"/>
    <cellStyle name="20% - 强调文字颜色 5 3 3 4" xfId="908"/>
    <cellStyle name="20% - 强调文字颜色 5 3 3 4 2" xfId="909"/>
    <cellStyle name="20% - 强调文字颜色 5 3 3 5" xfId="910"/>
    <cellStyle name="20% - 强调文字颜色 5 3 4" xfId="911"/>
    <cellStyle name="20% - 强调文字颜色 5 3 4 2" xfId="912"/>
    <cellStyle name="20% - 强调文字颜色 5 3 4 2 2" xfId="913"/>
    <cellStyle name="20% - 强调文字颜色 5 3 4 3" xfId="914"/>
    <cellStyle name="20% - 强调文字颜色 5 3 4 3 2" xfId="915"/>
    <cellStyle name="20% - 强调文字颜色 5 3 4 4" xfId="916"/>
    <cellStyle name="20% - 强调文字颜色 5 3 4 5" xfId="917"/>
    <cellStyle name="20% - 强调文字颜色 5 3 5" xfId="918"/>
    <cellStyle name="20% - 强调文字颜色 5 3 5 2" xfId="919"/>
    <cellStyle name="20% - 强调文字颜色 5 3 5 2 2" xfId="920"/>
    <cellStyle name="20% - 强调文字颜色 5 3 5 3" xfId="921"/>
    <cellStyle name="20% - 强调文字颜色 5 3 5 3 2" xfId="922"/>
    <cellStyle name="20% - 强调文字颜色 5 3 5 4" xfId="923"/>
    <cellStyle name="20% - 强调文字颜色 5 3 6" xfId="924"/>
    <cellStyle name="20% - 强调文字颜色 5 3 6 2" xfId="925"/>
    <cellStyle name="20% - 强调文字颜色 5 3 7" xfId="926"/>
    <cellStyle name="20% - 强调文字颜色 5 3 7 2" xfId="927"/>
    <cellStyle name="20% - 强调文字颜色 5 3 8" xfId="928"/>
    <cellStyle name="20% - 强调文字颜色 5 3 9" xfId="929"/>
    <cellStyle name="20% - 强调文字颜色 5 4" xfId="930"/>
    <cellStyle name="20% - 强调文字颜色 5 4 2" xfId="931"/>
    <cellStyle name="20% - 强调文字颜色 5 4 2 2" xfId="932"/>
    <cellStyle name="20% - 强调文字颜色 5 4 2 2 2" xfId="933"/>
    <cellStyle name="20% - 强调文字颜色 5 4 2 3" xfId="934"/>
    <cellStyle name="20% - 强调文字颜色 5 4 2 3 2" xfId="935"/>
    <cellStyle name="20% - 强调文字颜色 5 4 2 4" xfId="936"/>
    <cellStyle name="20% - 强调文字颜色 5 4 3" xfId="937"/>
    <cellStyle name="20% - 强调文字颜色 5 4 3 2" xfId="938"/>
    <cellStyle name="20% - 强调文字颜色 5 4 3 2 2" xfId="939"/>
    <cellStyle name="20% - 强调文字颜色 5 4 3 3" xfId="940"/>
    <cellStyle name="20% - 强调文字颜色 5 4 3 3 2" xfId="941"/>
    <cellStyle name="20% - 强调文字颜色 5 4 3 4" xfId="942"/>
    <cellStyle name="20% - 强调文字颜色 5 4 4" xfId="943"/>
    <cellStyle name="20% - 强调文字颜色 5 4 4 2" xfId="944"/>
    <cellStyle name="20% - 强调文字颜色 5 4 4 3" xfId="945"/>
    <cellStyle name="20% - 强调文字颜色 5 4 5" xfId="946"/>
    <cellStyle name="20% - 强调文字颜色 5 4 5 2" xfId="947"/>
    <cellStyle name="20% - 强调文字颜色 5 4 6" xfId="948"/>
    <cellStyle name="20% - 强调文字颜色 5 5" xfId="949"/>
    <cellStyle name="20% - 强调文字颜色 5 5 2" xfId="950"/>
    <cellStyle name="20% - 强调文字颜色 5 5 2 2" xfId="951"/>
    <cellStyle name="20% - 强调文字颜色 5 5 2 2 2" xfId="952"/>
    <cellStyle name="20% - 强调文字颜色 5 5 2 3" xfId="953"/>
    <cellStyle name="20% - 强调文字颜色 5 5 2 3 2" xfId="954"/>
    <cellStyle name="20% - 强调文字颜色 5 5 2 4" xfId="955"/>
    <cellStyle name="20% - 强调文字颜色 5 5 3" xfId="956"/>
    <cellStyle name="20% - 强调文字颜色 5 5 3 2" xfId="957"/>
    <cellStyle name="20% - 强调文字颜色 5 5 3 2 2" xfId="958"/>
    <cellStyle name="20% - 强调文字颜色 5 5 3 3" xfId="959"/>
    <cellStyle name="20% - 强调文字颜色 5 5 3 3 2" xfId="960"/>
    <cellStyle name="20% - 强调文字颜色 5 5 3 4" xfId="961"/>
    <cellStyle name="20% - 强调文字颜色 5 5 4" xfId="962"/>
    <cellStyle name="20% - 强调文字颜色 5 5 4 2" xfId="963"/>
    <cellStyle name="20% - 强调文字颜色 5 5 5" xfId="964"/>
    <cellStyle name="20% - 强调文字颜色 5 5 5 2" xfId="965"/>
    <cellStyle name="20% - 强调文字颜色 5 5 6" xfId="966"/>
    <cellStyle name="20% - 强调文字颜色 5 6" xfId="967"/>
    <cellStyle name="20% - 强调文字颜色 5 6 2" xfId="968"/>
    <cellStyle name="20% - 强调文字颜色 5 6 2 2" xfId="969"/>
    <cellStyle name="20% - 强调文字颜色 5 6 2 2 2" xfId="970"/>
    <cellStyle name="20% - 强调文字颜色 5 6 2 3" xfId="971"/>
    <cellStyle name="20% - 强调文字颜色 5 6 2 3 2" xfId="972"/>
    <cellStyle name="20% - 强调文字颜色 5 6 2 4" xfId="973"/>
    <cellStyle name="20% - 强调文字颜色 5 6 3" xfId="974"/>
    <cellStyle name="20% - 强调文字颜色 5 6 3 2" xfId="975"/>
    <cellStyle name="20% - 强调文字颜色 5 6 3 2 2" xfId="976"/>
    <cellStyle name="20% - 强调文字颜色 5 6 3 3" xfId="977"/>
    <cellStyle name="20% - 强调文字颜色 5 6 3 3 2" xfId="978"/>
    <cellStyle name="20% - 强调文字颜色 5 6 3 4" xfId="979"/>
    <cellStyle name="20% - 强调文字颜色 5 6 4" xfId="980"/>
    <cellStyle name="20% - 强调文字颜色 5 6 4 2" xfId="981"/>
    <cellStyle name="20% - 强调文字颜色 5 6 5" xfId="982"/>
    <cellStyle name="20% - 强调文字颜色 5 6 5 2" xfId="983"/>
    <cellStyle name="20% - 强调文字颜色 5 6 6" xfId="984"/>
    <cellStyle name="20% - 强调文字颜色 6 2" xfId="985"/>
    <cellStyle name="20% - 强调文字颜色 6 2 2" xfId="986"/>
    <cellStyle name="20% - 强调文字颜色 6 2 2 2" xfId="987"/>
    <cellStyle name="20% - 强调文字颜色 6 2 2 2 2" xfId="988"/>
    <cellStyle name="20% - 强调文字颜色 6 2 2 2 2 2" xfId="989"/>
    <cellStyle name="20% - 强调文字颜色 6 2 2 2 2 2 2" xfId="990"/>
    <cellStyle name="20% - 强调文字颜色 6 2 2 2 2 3" xfId="991"/>
    <cellStyle name="20% - 强调文字颜色 6 2 2 2 2 3 2" xfId="992"/>
    <cellStyle name="20% - 强调文字颜色 6 2 2 2 2 4" xfId="993"/>
    <cellStyle name="20% - 强调文字颜色 6 2 2 2 3" xfId="994"/>
    <cellStyle name="20% - 强调文字颜色 6 2 2 2 3 2" xfId="995"/>
    <cellStyle name="20% - 强调文字颜色 6 2 2 2 4" xfId="996"/>
    <cellStyle name="20% - 强调文字颜色 6 2 2 2 4 2" xfId="997"/>
    <cellStyle name="20% - 强调文字颜色 6 2 2 2 5" xfId="998"/>
    <cellStyle name="20% - 强调文字颜色 6 2 2 2 6" xfId="999"/>
    <cellStyle name="20% - 强调文字颜色 6 2 2 3" xfId="1000"/>
    <cellStyle name="20% - 强调文字颜色 6 2 2 3 2" xfId="1001"/>
    <cellStyle name="20% - 强调文字颜色 6 2 2 3 2 2" xfId="1002"/>
    <cellStyle name="20% - 强调文字颜色 6 2 2 3 3" xfId="1003"/>
    <cellStyle name="20% - 强调文字颜色 6 2 2 3 3 2" xfId="1004"/>
    <cellStyle name="20% - 强调文字颜色 6 2 2 3 4" xfId="1005"/>
    <cellStyle name="20% - 强调文字颜色 6 2 2 3 5" xfId="1006"/>
    <cellStyle name="20% - 强调文字颜色 6 2 2 4" xfId="1007"/>
    <cellStyle name="20% - 强调文字颜色 6 2 2 4 2" xfId="1008"/>
    <cellStyle name="20% - 强调文字颜色 6 2 2 4 2 2" xfId="1009"/>
    <cellStyle name="20% - 强调文字颜色 6 2 2 4 3" xfId="1010"/>
    <cellStyle name="20% - 强调文字颜色 6 2 2 4 3 2" xfId="1011"/>
    <cellStyle name="20% - 强调文字颜色 6 2 2 4 4" xfId="1012"/>
    <cellStyle name="20% - 强调文字颜色 6 2 2 5" xfId="1013"/>
    <cellStyle name="20% - 强调文字颜色 6 2 2 5 2" xfId="1014"/>
    <cellStyle name="20% - 强调文字颜色 6 2 2 6" xfId="1015"/>
    <cellStyle name="20% - 强调文字颜色 6 2 2 6 2" xfId="1016"/>
    <cellStyle name="20% - 强调文字颜色 6 2 2 7" xfId="1017"/>
    <cellStyle name="20% - 强调文字颜色 6 2 2 8" xfId="1018"/>
    <cellStyle name="20% - 强调文字颜色 6 2 3" xfId="1019"/>
    <cellStyle name="20% - 强调文字颜色 6 2 3 2" xfId="1020"/>
    <cellStyle name="20% - 强调文字颜色 6 2 3 2 2" xfId="1021"/>
    <cellStyle name="20% - 强调文字颜色 6 2 3 2 2 2" xfId="1022"/>
    <cellStyle name="20% - 强调文字颜色 6 2 3 2 3" xfId="1023"/>
    <cellStyle name="20% - 强调文字颜色 6 2 3 2 3 2" xfId="1024"/>
    <cellStyle name="20% - 强调文字颜色 6 2 3 2 4" xfId="1025"/>
    <cellStyle name="20% - 强调文字颜色 6 2 3 2 5" xfId="1026"/>
    <cellStyle name="20% - 强调文字颜色 6 2 3 3" xfId="1027"/>
    <cellStyle name="20% - 强调文字颜色 6 2 3 3 2" xfId="1028"/>
    <cellStyle name="20% - 强调文字颜色 6 2 3 4" xfId="1029"/>
    <cellStyle name="20% - 强调文字颜色 6 2 3 4 2" xfId="1030"/>
    <cellStyle name="20% - 强调文字颜色 6 2 3 5" xfId="1031"/>
    <cellStyle name="20% - 强调文字颜色 6 2 4" xfId="1032"/>
    <cellStyle name="20% - 强调文字颜色 6 2 4 2" xfId="1033"/>
    <cellStyle name="20% - 强调文字颜色 6 2 4 2 2" xfId="1034"/>
    <cellStyle name="20% - 强调文字颜色 6 2 4 3" xfId="1035"/>
    <cellStyle name="20% - 强调文字颜色 6 2 4 3 2" xfId="1036"/>
    <cellStyle name="20% - 强调文字颜色 6 2 4 4" xfId="1037"/>
    <cellStyle name="20% - 强调文字颜色 6 2 4 5" xfId="1038"/>
    <cellStyle name="20% - 强调文字颜色 6 2 5" xfId="1039"/>
    <cellStyle name="20% - 强调文字颜色 6 2 5 2" xfId="1040"/>
    <cellStyle name="20% - 强调文字颜色 6 2 5 2 2" xfId="1041"/>
    <cellStyle name="20% - 强调文字颜色 6 2 5 3" xfId="1042"/>
    <cellStyle name="20% - 强调文字颜色 6 2 5 3 2" xfId="1043"/>
    <cellStyle name="20% - 强调文字颜色 6 2 5 4" xfId="1044"/>
    <cellStyle name="20% - 强调文字颜色 6 2 6" xfId="1045"/>
    <cellStyle name="20% - 强调文字颜色 6 2 6 2" xfId="1046"/>
    <cellStyle name="20% - 强调文字颜色 6 2 7" xfId="1047"/>
    <cellStyle name="20% - 强调文字颜色 6 2 7 2" xfId="1048"/>
    <cellStyle name="20% - 强调文字颜色 6 2 8" xfId="1049"/>
    <cellStyle name="20% - 强调文字颜色 6 2 9" xfId="1050"/>
    <cellStyle name="20% - 强调文字颜色 6 3" xfId="1051"/>
    <cellStyle name="20% - 强调文字颜色 6 3 2" xfId="1052"/>
    <cellStyle name="20% - 强调文字颜色 6 3 2 2" xfId="1053"/>
    <cellStyle name="20% - 强调文字颜色 6 3 2 2 2" xfId="1054"/>
    <cellStyle name="20% - 强调文字颜色 6 3 2 2 2 2" xfId="1055"/>
    <cellStyle name="20% - 强调文字颜色 6 3 2 2 2 2 2" xfId="1056"/>
    <cellStyle name="20% - 强调文字颜色 6 3 2 2 2 3" xfId="1057"/>
    <cellStyle name="20% - 强调文字颜色 6 3 2 2 2 3 2" xfId="1058"/>
    <cellStyle name="20% - 强调文字颜色 6 3 2 2 2 4" xfId="1059"/>
    <cellStyle name="20% - 强调文字颜色 6 3 2 2 3" xfId="1060"/>
    <cellStyle name="20% - 强调文字颜色 6 3 2 2 3 2" xfId="1061"/>
    <cellStyle name="20% - 强调文字颜色 6 3 2 2 4" xfId="1062"/>
    <cellStyle name="20% - 强调文字颜色 6 3 2 2 4 2" xfId="1063"/>
    <cellStyle name="20% - 强调文字颜色 6 3 2 2 5" xfId="1064"/>
    <cellStyle name="20% - 强调文字颜色 6 3 2 2 6" xfId="1065"/>
    <cellStyle name="20% - 强调文字颜色 6 3 2 3" xfId="1066"/>
    <cellStyle name="20% - 强调文字颜色 6 3 2 3 2" xfId="1067"/>
    <cellStyle name="20% - 强调文字颜色 6 3 2 3 2 2" xfId="1068"/>
    <cellStyle name="20% - 强调文字颜色 6 3 2 3 3" xfId="1069"/>
    <cellStyle name="20% - 强调文字颜色 6 3 2 3 3 2" xfId="1070"/>
    <cellStyle name="20% - 强调文字颜色 6 3 2 3 4" xfId="1071"/>
    <cellStyle name="20% - 强调文字颜色 6 3 2 3 5" xfId="1072"/>
    <cellStyle name="20% - 强调文字颜色 6 3 2 4" xfId="1073"/>
    <cellStyle name="20% - 强调文字颜色 6 3 2 4 2" xfId="1074"/>
    <cellStyle name="20% - 强调文字颜色 6 3 2 4 2 2" xfId="1075"/>
    <cellStyle name="20% - 强调文字颜色 6 3 2 4 3" xfId="1076"/>
    <cellStyle name="20% - 强调文字颜色 6 3 2 4 3 2" xfId="1077"/>
    <cellStyle name="20% - 强调文字颜色 6 3 2 4 4" xfId="1078"/>
    <cellStyle name="20% - 强调文字颜色 6 3 2 5" xfId="1079"/>
    <cellStyle name="20% - 强调文字颜色 6 3 2 5 2" xfId="1080"/>
    <cellStyle name="20% - 强调文字颜色 6 3 2 6" xfId="1081"/>
    <cellStyle name="20% - 强调文字颜色 6 3 2 6 2" xfId="1082"/>
    <cellStyle name="20% - 强调文字颜色 6 3 2 7" xfId="1083"/>
    <cellStyle name="20% - 强调文字颜色 6 3 2 8" xfId="1084"/>
    <cellStyle name="20% - 强调文字颜色 6 3 3" xfId="1085"/>
    <cellStyle name="20% - 强调文字颜色 6 3 3 2" xfId="1086"/>
    <cellStyle name="20% - 强调文字颜色 6 3 3 2 2" xfId="1087"/>
    <cellStyle name="20% - 强调文字颜色 6 3 3 2 2 2" xfId="1088"/>
    <cellStyle name="20% - 强调文字颜色 6 3 3 2 3" xfId="1089"/>
    <cellStyle name="20% - 强调文字颜色 6 3 3 2 3 2" xfId="1090"/>
    <cellStyle name="20% - 强调文字颜色 6 3 3 2 4" xfId="1091"/>
    <cellStyle name="20% - 强调文字颜色 6 3 3 2 5" xfId="1092"/>
    <cellStyle name="20% - 强调文字颜色 6 3 3 3" xfId="1093"/>
    <cellStyle name="20% - 强调文字颜色 6 3 3 3 2" xfId="1094"/>
    <cellStyle name="20% - 强调文字颜色 6 3 3 4" xfId="1095"/>
    <cellStyle name="20% - 强调文字颜色 6 3 3 4 2" xfId="1096"/>
    <cellStyle name="20% - 强调文字颜色 6 3 3 5" xfId="1097"/>
    <cellStyle name="20% - 强调文字颜色 6 3 4" xfId="1098"/>
    <cellStyle name="20% - 强调文字颜色 6 3 4 2" xfId="1099"/>
    <cellStyle name="20% - 强调文字颜色 6 3 4 2 2" xfId="1100"/>
    <cellStyle name="20% - 强调文字颜色 6 3 4 3" xfId="1101"/>
    <cellStyle name="20% - 强调文字颜色 6 3 4 3 2" xfId="1102"/>
    <cellStyle name="20% - 强调文字颜色 6 3 4 4" xfId="1103"/>
    <cellStyle name="20% - 强调文字颜色 6 3 4 5" xfId="1104"/>
    <cellStyle name="20% - 强调文字颜色 6 3 5" xfId="1105"/>
    <cellStyle name="20% - 强调文字颜色 6 3 5 2" xfId="1106"/>
    <cellStyle name="20% - 强调文字颜色 6 3 5 2 2" xfId="1107"/>
    <cellStyle name="20% - 强调文字颜色 6 3 5 3" xfId="1108"/>
    <cellStyle name="20% - 强调文字颜色 6 3 5 3 2" xfId="1109"/>
    <cellStyle name="20% - 强调文字颜色 6 3 5 4" xfId="1110"/>
    <cellStyle name="20% - 强调文字颜色 6 3 6" xfId="1111"/>
    <cellStyle name="20% - 强调文字颜色 6 3 6 2" xfId="1112"/>
    <cellStyle name="20% - 强调文字颜色 6 3 7" xfId="1113"/>
    <cellStyle name="20% - 强调文字颜色 6 3 7 2" xfId="1114"/>
    <cellStyle name="20% - 强调文字颜色 6 3 8" xfId="1115"/>
    <cellStyle name="20% - 强调文字颜色 6 3 9" xfId="1116"/>
    <cellStyle name="20% - 强调文字颜色 6 4" xfId="1117"/>
    <cellStyle name="20% - 强调文字颜色 6 4 2" xfId="1118"/>
    <cellStyle name="20% - 强调文字颜色 6 4 2 2" xfId="1119"/>
    <cellStyle name="20% - 强调文字颜色 6 4 2 2 2" xfId="1120"/>
    <cellStyle name="20% - 强调文字颜色 6 4 2 3" xfId="1121"/>
    <cellStyle name="20% - 强调文字颜色 6 4 2 3 2" xfId="1122"/>
    <cellStyle name="20% - 强调文字颜色 6 4 2 4" xfId="1123"/>
    <cellStyle name="20% - 强调文字颜色 6 4 3" xfId="1124"/>
    <cellStyle name="20% - 强调文字颜色 6 4 3 2" xfId="1125"/>
    <cellStyle name="20% - 强调文字颜色 6 4 3 2 2" xfId="1126"/>
    <cellStyle name="20% - 强调文字颜色 6 4 3 3" xfId="1127"/>
    <cellStyle name="20% - 强调文字颜色 6 4 3 3 2" xfId="1128"/>
    <cellStyle name="20% - 强调文字颜色 6 4 3 4" xfId="1129"/>
    <cellStyle name="20% - 强调文字颜色 6 4 4" xfId="1130"/>
    <cellStyle name="20% - 强调文字颜色 6 4 4 2" xfId="1131"/>
    <cellStyle name="20% - 强调文字颜色 6 4 4 3" xfId="1132"/>
    <cellStyle name="20% - 强调文字颜色 6 4 5" xfId="1133"/>
    <cellStyle name="20% - 强调文字颜色 6 4 5 2" xfId="1134"/>
    <cellStyle name="20% - 强调文字颜色 6 4 6" xfId="1135"/>
    <cellStyle name="20% - 强调文字颜色 6 5" xfId="1136"/>
    <cellStyle name="20% - 强调文字颜色 6 5 2" xfId="1137"/>
    <cellStyle name="20% - 强调文字颜色 6 5 2 2" xfId="1138"/>
    <cellStyle name="20% - 强调文字颜色 6 5 2 2 2" xfId="1139"/>
    <cellStyle name="20% - 强调文字颜色 6 5 2 3" xfId="1140"/>
    <cellStyle name="20% - 强调文字颜色 6 5 2 3 2" xfId="1141"/>
    <cellStyle name="20% - 强调文字颜色 6 5 2 4" xfId="1142"/>
    <cellStyle name="20% - 强调文字颜色 6 5 3" xfId="1143"/>
    <cellStyle name="20% - 强调文字颜色 6 5 3 2" xfId="1144"/>
    <cellStyle name="20% - 强调文字颜色 6 5 3 2 2" xfId="1145"/>
    <cellStyle name="20% - 强调文字颜色 6 5 3 3" xfId="1146"/>
    <cellStyle name="20% - 强调文字颜色 6 5 3 3 2" xfId="1147"/>
    <cellStyle name="20% - 强调文字颜色 6 5 3 4" xfId="1148"/>
    <cellStyle name="20% - 强调文字颜色 6 5 4" xfId="1149"/>
    <cellStyle name="20% - 强调文字颜色 6 5 4 2" xfId="1150"/>
    <cellStyle name="20% - 强调文字颜色 6 5 5" xfId="1151"/>
    <cellStyle name="20% - 强调文字颜色 6 5 5 2" xfId="1152"/>
    <cellStyle name="20% - 强调文字颜色 6 5 6" xfId="1153"/>
    <cellStyle name="20% - 强调文字颜色 6 6" xfId="1154"/>
    <cellStyle name="20% - 强调文字颜色 6 6 2" xfId="1155"/>
    <cellStyle name="20% - 强调文字颜色 6 6 2 2" xfId="1156"/>
    <cellStyle name="20% - 强调文字颜色 6 6 2 2 2" xfId="1157"/>
    <cellStyle name="20% - 强调文字颜色 6 6 2 3" xfId="1158"/>
    <cellStyle name="20% - 强调文字颜色 6 6 2 3 2" xfId="1159"/>
    <cellStyle name="20% - 强调文字颜色 6 6 2 4" xfId="1160"/>
    <cellStyle name="20% - 强调文字颜色 6 6 3" xfId="1161"/>
    <cellStyle name="20% - 强调文字颜色 6 6 3 2" xfId="1162"/>
    <cellStyle name="20% - 强调文字颜色 6 6 3 2 2" xfId="1163"/>
    <cellStyle name="20% - 强调文字颜色 6 6 3 3" xfId="1164"/>
    <cellStyle name="20% - 强调文字颜色 6 6 3 3 2" xfId="1165"/>
    <cellStyle name="20% - 强调文字颜色 6 6 3 4" xfId="1166"/>
    <cellStyle name="20% - 强调文字颜色 6 6 4" xfId="1167"/>
    <cellStyle name="20% - 强调文字颜色 6 6 4 2" xfId="1168"/>
    <cellStyle name="20% - 强调文字颜色 6 6 5" xfId="1169"/>
    <cellStyle name="20% - 强调文字颜色 6 6 5 2" xfId="1170"/>
    <cellStyle name="20% - 强调文字颜色 6 6 6" xfId="1171"/>
    <cellStyle name="40% - 强调文字颜色 1 2" xfId="1172"/>
    <cellStyle name="40% - 强调文字颜色 1 2 2" xfId="1173"/>
    <cellStyle name="40% - 强调文字颜色 1 2 2 2" xfId="1174"/>
    <cellStyle name="40% - 强调文字颜色 1 2 2 2 2" xfId="1175"/>
    <cellStyle name="40% - 强调文字颜色 1 2 2 2 2 2" xfId="1176"/>
    <cellStyle name="40% - 强调文字颜色 1 2 2 2 2 2 2" xfId="1177"/>
    <cellStyle name="40% - 强调文字颜色 1 2 2 2 2 3" xfId="1178"/>
    <cellStyle name="40% - 强调文字颜色 1 2 2 2 2 3 2" xfId="1179"/>
    <cellStyle name="40% - 强调文字颜色 1 2 2 2 2 4" xfId="1180"/>
    <cellStyle name="40% - 强调文字颜色 1 2 2 2 3" xfId="1181"/>
    <cellStyle name="40% - 强调文字颜色 1 2 2 2 3 2" xfId="1182"/>
    <cellStyle name="40% - 强调文字颜色 1 2 2 2 4" xfId="1183"/>
    <cellStyle name="40% - 强调文字颜色 1 2 2 2 4 2" xfId="1184"/>
    <cellStyle name="40% - 强调文字颜色 1 2 2 2 5" xfId="1185"/>
    <cellStyle name="40% - 强调文字颜色 1 2 2 2 6" xfId="1186"/>
    <cellStyle name="40% - 强调文字颜色 1 2 2 3" xfId="1187"/>
    <cellStyle name="40% - 强调文字颜色 1 2 2 3 2" xfId="1188"/>
    <cellStyle name="40% - 强调文字颜色 1 2 2 3 2 2" xfId="1189"/>
    <cellStyle name="40% - 强调文字颜色 1 2 2 3 3" xfId="1190"/>
    <cellStyle name="40% - 强调文字颜色 1 2 2 3 3 2" xfId="1191"/>
    <cellStyle name="40% - 强调文字颜色 1 2 2 3 4" xfId="1192"/>
    <cellStyle name="40% - 强调文字颜色 1 2 2 3 5" xfId="1193"/>
    <cellStyle name="40% - 强调文字颜色 1 2 2 4" xfId="1194"/>
    <cellStyle name="40% - 强调文字颜色 1 2 2 4 2" xfId="1195"/>
    <cellStyle name="40% - 强调文字颜色 1 2 2 4 2 2" xfId="1196"/>
    <cellStyle name="40% - 强调文字颜色 1 2 2 4 3" xfId="1197"/>
    <cellStyle name="40% - 强调文字颜色 1 2 2 4 3 2" xfId="1198"/>
    <cellStyle name="40% - 强调文字颜色 1 2 2 4 4" xfId="1199"/>
    <cellStyle name="40% - 强调文字颜色 1 2 2 5" xfId="1200"/>
    <cellStyle name="40% - 强调文字颜色 1 2 2 5 2" xfId="1201"/>
    <cellStyle name="40% - 强调文字颜色 1 2 2 6" xfId="1202"/>
    <cellStyle name="40% - 强调文字颜色 1 2 2 6 2" xfId="1203"/>
    <cellStyle name="40% - 强调文字颜色 1 2 2 7" xfId="1204"/>
    <cellStyle name="40% - 强调文字颜色 1 2 2 8" xfId="1205"/>
    <cellStyle name="40% - 强调文字颜色 1 2 3" xfId="1206"/>
    <cellStyle name="40% - 强调文字颜色 1 2 3 2" xfId="1207"/>
    <cellStyle name="40% - 强调文字颜色 1 2 3 2 2" xfId="1208"/>
    <cellStyle name="40% - 强调文字颜色 1 2 3 2 2 2" xfId="1209"/>
    <cellStyle name="40% - 强调文字颜色 1 2 3 2 3" xfId="1210"/>
    <cellStyle name="40% - 强调文字颜色 1 2 3 2 3 2" xfId="1211"/>
    <cellStyle name="40% - 强调文字颜色 1 2 3 2 4" xfId="1212"/>
    <cellStyle name="40% - 强调文字颜色 1 2 3 2 5" xfId="1213"/>
    <cellStyle name="40% - 强调文字颜色 1 2 3 3" xfId="1214"/>
    <cellStyle name="40% - 强调文字颜色 1 2 3 3 2" xfId="1215"/>
    <cellStyle name="40% - 强调文字颜色 1 2 3 4" xfId="1216"/>
    <cellStyle name="40% - 强调文字颜色 1 2 3 4 2" xfId="1217"/>
    <cellStyle name="40% - 强调文字颜色 1 2 3 5" xfId="1218"/>
    <cellStyle name="40% - 强调文字颜色 1 2 4" xfId="1219"/>
    <cellStyle name="40% - 强调文字颜色 1 2 4 2" xfId="1220"/>
    <cellStyle name="40% - 强调文字颜色 1 2 4 2 2" xfId="1221"/>
    <cellStyle name="40% - 强调文字颜色 1 2 4 3" xfId="1222"/>
    <cellStyle name="40% - 强调文字颜色 1 2 4 3 2" xfId="1223"/>
    <cellStyle name="40% - 强调文字颜色 1 2 4 4" xfId="1224"/>
    <cellStyle name="40% - 强调文字颜色 1 2 4 5" xfId="1225"/>
    <cellStyle name="40% - 强调文字颜色 1 2 5" xfId="1226"/>
    <cellStyle name="40% - 强调文字颜色 1 2 5 2" xfId="1227"/>
    <cellStyle name="40% - 强调文字颜色 1 2 5 2 2" xfId="1228"/>
    <cellStyle name="40% - 强调文字颜色 1 2 5 3" xfId="1229"/>
    <cellStyle name="40% - 强调文字颜色 1 2 5 3 2" xfId="1230"/>
    <cellStyle name="40% - 强调文字颜色 1 2 5 4" xfId="1231"/>
    <cellStyle name="40% - 强调文字颜色 1 2 6" xfId="1232"/>
    <cellStyle name="40% - 强调文字颜色 1 2 6 2" xfId="1233"/>
    <cellStyle name="40% - 强调文字颜色 1 2 7" xfId="1234"/>
    <cellStyle name="40% - 强调文字颜色 1 2 7 2" xfId="1235"/>
    <cellStyle name="40% - 强调文字颜色 1 2 8" xfId="1236"/>
    <cellStyle name="40% - 强调文字颜色 1 2 9" xfId="1237"/>
    <cellStyle name="40% - 强调文字颜色 1 3" xfId="1238"/>
    <cellStyle name="40% - 强调文字颜色 1 3 2" xfId="1239"/>
    <cellStyle name="40% - 强调文字颜色 1 3 2 2" xfId="1240"/>
    <cellStyle name="40% - 强调文字颜色 1 3 2 2 2" xfId="1241"/>
    <cellStyle name="40% - 强调文字颜色 1 3 2 2 2 2" xfId="1242"/>
    <cellStyle name="40% - 强调文字颜色 1 3 2 2 2 2 2" xfId="1243"/>
    <cellStyle name="40% - 强调文字颜色 1 3 2 2 2 3" xfId="1244"/>
    <cellStyle name="40% - 强调文字颜色 1 3 2 2 2 3 2" xfId="1245"/>
    <cellStyle name="40% - 强调文字颜色 1 3 2 2 2 4" xfId="1246"/>
    <cellStyle name="40% - 强调文字颜色 1 3 2 2 3" xfId="1247"/>
    <cellStyle name="40% - 强调文字颜色 1 3 2 2 3 2" xfId="1248"/>
    <cellStyle name="40% - 强调文字颜色 1 3 2 2 4" xfId="1249"/>
    <cellStyle name="40% - 强调文字颜色 1 3 2 2 4 2" xfId="1250"/>
    <cellStyle name="40% - 强调文字颜色 1 3 2 2 5" xfId="1251"/>
    <cellStyle name="40% - 强调文字颜色 1 3 2 2 6" xfId="1252"/>
    <cellStyle name="40% - 强调文字颜色 1 3 2 3" xfId="1253"/>
    <cellStyle name="40% - 强调文字颜色 1 3 2 3 2" xfId="1254"/>
    <cellStyle name="40% - 强调文字颜色 1 3 2 3 2 2" xfId="1255"/>
    <cellStyle name="40% - 强调文字颜色 1 3 2 3 3" xfId="1256"/>
    <cellStyle name="40% - 强调文字颜色 1 3 2 3 3 2" xfId="1257"/>
    <cellStyle name="40% - 强调文字颜色 1 3 2 3 4" xfId="1258"/>
    <cellStyle name="40% - 强调文字颜色 1 3 2 3 5" xfId="1259"/>
    <cellStyle name="40% - 强调文字颜色 1 3 2 4" xfId="1260"/>
    <cellStyle name="40% - 强调文字颜色 1 3 2 4 2" xfId="1261"/>
    <cellStyle name="40% - 强调文字颜色 1 3 2 4 2 2" xfId="1262"/>
    <cellStyle name="40% - 强调文字颜色 1 3 2 4 3" xfId="1263"/>
    <cellStyle name="40% - 强调文字颜色 1 3 2 4 3 2" xfId="1264"/>
    <cellStyle name="40% - 强调文字颜色 1 3 2 4 4" xfId="1265"/>
    <cellStyle name="40% - 强调文字颜色 1 3 2 5" xfId="1266"/>
    <cellStyle name="40% - 强调文字颜色 1 3 2 5 2" xfId="1267"/>
    <cellStyle name="40% - 强调文字颜色 1 3 2 6" xfId="1268"/>
    <cellStyle name="40% - 强调文字颜色 1 3 2 6 2" xfId="1269"/>
    <cellStyle name="40% - 强调文字颜色 1 3 2 7" xfId="1270"/>
    <cellStyle name="40% - 强调文字颜色 1 3 2 8" xfId="1271"/>
    <cellStyle name="40% - 强调文字颜色 1 3 3" xfId="1272"/>
    <cellStyle name="40% - 强调文字颜色 1 3 3 2" xfId="1273"/>
    <cellStyle name="40% - 强调文字颜色 1 3 3 2 2" xfId="1274"/>
    <cellStyle name="40% - 强调文字颜色 1 3 3 2 2 2" xfId="1275"/>
    <cellStyle name="40% - 强调文字颜色 1 3 3 2 3" xfId="1276"/>
    <cellStyle name="40% - 强调文字颜色 1 3 3 2 3 2" xfId="1277"/>
    <cellStyle name="40% - 强调文字颜色 1 3 3 2 4" xfId="1278"/>
    <cellStyle name="40% - 强调文字颜色 1 3 3 2 5" xfId="1279"/>
    <cellStyle name="40% - 强调文字颜色 1 3 3 3" xfId="1280"/>
    <cellStyle name="40% - 强调文字颜色 1 3 3 3 2" xfId="1281"/>
    <cellStyle name="40% - 强调文字颜色 1 3 3 4" xfId="1282"/>
    <cellStyle name="40% - 强调文字颜色 1 3 3 4 2" xfId="1283"/>
    <cellStyle name="40% - 强调文字颜色 1 3 3 5" xfId="1284"/>
    <cellStyle name="40% - 强调文字颜色 1 3 4" xfId="1285"/>
    <cellStyle name="40% - 强调文字颜色 1 3 4 2" xfId="1286"/>
    <cellStyle name="40% - 强调文字颜色 1 3 4 2 2" xfId="1287"/>
    <cellStyle name="40% - 强调文字颜色 1 3 4 3" xfId="1288"/>
    <cellStyle name="40% - 强调文字颜色 1 3 4 3 2" xfId="1289"/>
    <cellStyle name="40% - 强调文字颜色 1 3 4 4" xfId="1290"/>
    <cellStyle name="40% - 强调文字颜色 1 3 4 5" xfId="1291"/>
    <cellStyle name="40% - 强调文字颜色 1 3 5" xfId="1292"/>
    <cellStyle name="40% - 强调文字颜色 1 3 5 2" xfId="1293"/>
    <cellStyle name="40% - 强调文字颜色 1 3 5 2 2" xfId="1294"/>
    <cellStyle name="40% - 强调文字颜色 1 3 5 3" xfId="1295"/>
    <cellStyle name="40% - 强调文字颜色 1 3 5 3 2" xfId="1296"/>
    <cellStyle name="40% - 强调文字颜色 1 3 5 4" xfId="1297"/>
    <cellStyle name="40% - 强调文字颜色 1 3 6" xfId="1298"/>
    <cellStyle name="40% - 强调文字颜色 1 3 6 2" xfId="1299"/>
    <cellStyle name="40% - 强调文字颜色 1 3 7" xfId="1300"/>
    <cellStyle name="40% - 强调文字颜色 1 3 7 2" xfId="1301"/>
    <cellStyle name="40% - 强调文字颜色 1 3 8" xfId="1302"/>
    <cellStyle name="40% - 强调文字颜色 1 3 9" xfId="1303"/>
    <cellStyle name="40% - 强调文字颜色 1 4" xfId="1304"/>
    <cellStyle name="40% - 强调文字颜色 1 4 2" xfId="1305"/>
    <cellStyle name="40% - 强调文字颜色 1 4 2 2" xfId="1306"/>
    <cellStyle name="40% - 强调文字颜色 1 4 2 2 2" xfId="1307"/>
    <cellStyle name="40% - 强调文字颜色 1 4 2 3" xfId="1308"/>
    <cellStyle name="40% - 强调文字颜色 1 4 2 3 2" xfId="1309"/>
    <cellStyle name="40% - 强调文字颜色 1 4 2 4" xfId="1310"/>
    <cellStyle name="40% - 强调文字颜色 1 4 3" xfId="1311"/>
    <cellStyle name="40% - 强调文字颜色 1 4 3 2" xfId="1312"/>
    <cellStyle name="40% - 强调文字颜色 1 4 3 2 2" xfId="1313"/>
    <cellStyle name="40% - 强调文字颜色 1 4 3 3" xfId="1314"/>
    <cellStyle name="40% - 强调文字颜色 1 4 3 3 2" xfId="1315"/>
    <cellStyle name="40% - 强调文字颜色 1 4 3 4" xfId="1316"/>
    <cellStyle name="40% - 强调文字颜色 1 4 4" xfId="1317"/>
    <cellStyle name="40% - 强调文字颜色 1 4 4 2" xfId="1318"/>
    <cellStyle name="40% - 强调文字颜色 1 4 4 3" xfId="1319"/>
    <cellStyle name="40% - 强调文字颜色 1 4 5" xfId="1320"/>
    <cellStyle name="40% - 强调文字颜色 1 4 5 2" xfId="1321"/>
    <cellStyle name="40% - 强调文字颜色 1 4 6" xfId="1322"/>
    <cellStyle name="40% - 强调文字颜色 1 5" xfId="1323"/>
    <cellStyle name="40% - 强调文字颜色 1 5 2" xfId="1324"/>
    <cellStyle name="40% - 强调文字颜色 1 5 2 2" xfId="1325"/>
    <cellStyle name="40% - 强调文字颜色 1 5 2 2 2" xfId="1326"/>
    <cellStyle name="40% - 强调文字颜色 1 5 2 3" xfId="1327"/>
    <cellStyle name="40% - 强调文字颜色 1 5 2 3 2" xfId="1328"/>
    <cellStyle name="40% - 强调文字颜色 1 5 2 4" xfId="1329"/>
    <cellStyle name="40% - 强调文字颜色 1 5 3" xfId="1330"/>
    <cellStyle name="40% - 强调文字颜色 1 5 3 2" xfId="1331"/>
    <cellStyle name="40% - 强调文字颜色 1 5 3 2 2" xfId="1332"/>
    <cellStyle name="40% - 强调文字颜色 1 5 3 3" xfId="1333"/>
    <cellStyle name="40% - 强调文字颜色 1 5 3 3 2" xfId="1334"/>
    <cellStyle name="40% - 强调文字颜色 1 5 3 4" xfId="1335"/>
    <cellStyle name="40% - 强调文字颜色 1 5 4" xfId="1336"/>
    <cellStyle name="40% - 强调文字颜色 1 5 4 2" xfId="1337"/>
    <cellStyle name="40% - 强调文字颜色 1 5 5" xfId="1338"/>
    <cellStyle name="40% - 强调文字颜色 1 5 5 2" xfId="1339"/>
    <cellStyle name="40% - 强调文字颜色 1 5 6" xfId="1340"/>
    <cellStyle name="40% - 强调文字颜色 1 6" xfId="1341"/>
    <cellStyle name="40% - 强调文字颜色 1 6 2" xfId="1342"/>
    <cellStyle name="40% - 强调文字颜色 1 6 2 2" xfId="1343"/>
    <cellStyle name="40% - 强调文字颜色 1 6 2 2 2" xfId="1344"/>
    <cellStyle name="40% - 强调文字颜色 1 6 2 3" xfId="1345"/>
    <cellStyle name="40% - 强调文字颜色 1 6 2 3 2" xfId="1346"/>
    <cellStyle name="40% - 强调文字颜色 1 6 2 4" xfId="1347"/>
    <cellStyle name="40% - 强调文字颜色 1 6 3" xfId="1348"/>
    <cellStyle name="40% - 强调文字颜色 1 6 3 2" xfId="1349"/>
    <cellStyle name="40% - 强调文字颜色 1 6 3 2 2" xfId="1350"/>
    <cellStyle name="40% - 强调文字颜色 1 6 3 3" xfId="1351"/>
    <cellStyle name="40% - 强调文字颜色 1 6 3 3 2" xfId="1352"/>
    <cellStyle name="40% - 强调文字颜色 1 6 3 4" xfId="1353"/>
    <cellStyle name="40% - 强调文字颜色 1 6 4" xfId="1354"/>
    <cellStyle name="40% - 强调文字颜色 1 6 4 2" xfId="1355"/>
    <cellStyle name="40% - 强调文字颜色 1 6 5" xfId="1356"/>
    <cellStyle name="40% - 强调文字颜色 1 6 5 2" xfId="1357"/>
    <cellStyle name="40% - 强调文字颜色 1 6 6" xfId="1358"/>
    <cellStyle name="40% - 强调文字颜色 2 2" xfId="1359"/>
    <cellStyle name="40% - 强调文字颜色 2 2 2" xfId="1360"/>
    <cellStyle name="40% - 强调文字颜色 2 2 2 2" xfId="1361"/>
    <cellStyle name="40% - 强调文字颜色 2 2 2 2 2" xfId="1362"/>
    <cellStyle name="40% - 强调文字颜色 2 2 2 2 2 2" xfId="1363"/>
    <cellStyle name="40% - 强调文字颜色 2 2 2 2 2 2 2" xfId="1364"/>
    <cellStyle name="40% - 强调文字颜色 2 2 2 2 2 3" xfId="1365"/>
    <cellStyle name="40% - 强调文字颜色 2 2 2 2 2 3 2" xfId="1366"/>
    <cellStyle name="40% - 强调文字颜色 2 2 2 2 2 4" xfId="1367"/>
    <cellStyle name="40% - 强调文字颜色 2 2 2 2 3" xfId="1368"/>
    <cellStyle name="40% - 强调文字颜色 2 2 2 2 3 2" xfId="1369"/>
    <cellStyle name="40% - 强调文字颜色 2 2 2 2 4" xfId="1370"/>
    <cellStyle name="40% - 强调文字颜色 2 2 2 2 4 2" xfId="1371"/>
    <cellStyle name="40% - 强调文字颜色 2 2 2 2 5" xfId="1372"/>
    <cellStyle name="40% - 强调文字颜色 2 2 2 2 6" xfId="1373"/>
    <cellStyle name="40% - 强调文字颜色 2 2 2 3" xfId="1374"/>
    <cellStyle name="40% - 强调文字颜色 2 2 2 3 2" xfId="1375"/>
    <cellStyle name="40% - 强调文字颜色 2 2 2 3 2 2" xfId="1376"/>
    <cellStyle name="40% - 强调文字颜色 2 2 2 3 3" xfId="1377"/>
    <cellStyle name="40% - 强调文字颜色 2 2 2 3 3 2" xfId="1378"/>
    <cellStyle name="40% - 强调文字颜色 2 2 2 3 4" xfId="1379"/>
    <cellStyle name="40% - 强调文字颜色 2 2 2 3 5" xfId="1380"/>
    <cellStyle name="40% - 强调文字颜色 2 2 2 4" xfId="1381"/>
    <cellStyle name="40% - 强调文字颜色 2 2 2 4 2" xfId="1382"/>
    <cellStyle name="40% - 强调文字颜色 2 2 2 4 2 2" xfId="1383"/>
    <cellStyle name="40% - 强调文字颜色 2 2 2 4 3" xfId="1384"/>
    <cellStyle name="40% - 强调文字颜色 2 2 2 4 3 2" xfId="1385"/>
    <cellStyle name="40% - 强调文字颜色 2 2 2 4 4" xfId="1386"/>
    <cellStyle name="40% - 强调文字颜色 2 2 2 5" xfId="1387"/>
    <cellStyle name="40% - 强调文字颜色 2 2 2 5 2" xfId="1388"/>
    <cellStyle name="40% - 强调文字颜色 2 2 2 6" xfId="1389"/>
    <cellStyle name="40% - 强调文字颜色 2 2 2 6 2" xfId="1390"/>
    <cellStyle name="40% - 强调文字颜色 2 2 2 7" xfId="1391"/>
    <cellStyle name="40% - 强调文字颜色 2 2 2 8" xfId="1392"/>
    <cellStyle name="40% - 强调文字颜色 2 2 3" xfId="1393"/>
    <cellStyle name="40% - 强调文字颜色 2 2 3 2" xfId="1394"/>
    <cellStyle name="40% - 强调文字颜色 2 2 3 2 2" xfId="1395"/>
    <cellStyle name="40% - 强调文字颜色 2 2 3 2 2 2" xfId="1396"/>
    <cellStyle name="40% - 强调文字颜色 2 2 3 2 3" xfId="1397"/>
    <cellStyle name="40% - 强调文字颜色 2 2 3 2 3 2" xfId="1398"/>
    <cellStyle name="40% - 强调文字颜色 2 2 3 2 4" xfId="1399"/>
    <cellStyle name="40% - 强调文字颜色 2 2 3 2 5" xfId="1400"/>
    <cellStyle name="40% - 强调文字颜色 2 2 3 3" xfId="1401"/>
    <cellStyle name="40% - 强调文字颜色 2 2 3 3 2" xfId="1402"/>
    <cellStyle name="40% - 强调文字颜色 2 2 3 4" xfId="1403"/>
    <cellStyle name="40% - 强调文字颜色 2 2 3 4 2" xfId="1404"/>
    <cellStyle name="40% - 强调文字颜色 2 2 3 5" xfId="1405"/>
    <cellStyle name="40% - 强调文字颜色 2 2 4" xfId="1406"/>
    <cellStyle name="40% - 强调文字颜色 2 2 4 2" xfId="1407"/>
    <cellStyle name="40% - 强调文字颜色 2 2 4 2 2" xfId="1408"/>
    <cellStyle name="40% - 强调文字颜色 2 2 4 3" xfId="1409"/>
    <cellStyle name="40% - 强调文字颜色 2 2 4 3 2" xfId="1410"/>
    <cellStyle name="40% - 强调文字颜色 2 2 4 4" xfId="1411"/>
    <cellStyle name="40% - 强调文字颜色 2 2 4 5" xfId="1412"/>
    <cellStyle name="40% - 强调文字颜色 2 2 5" xfId="1413"/>
    <cellStyle name="40% - 强调文字颜色 2 2 5 2" xfId="1414"/>
    <cellStyle name="40% - 强调文字颜色 2 2 5 2 2" xfId="1415"/>
    <cellStyle name="40% - 强调文字颜色 2 2 5 3" xfId="1416"/>
    <cellStyle name="40% - 强调文字颜色 2 2 5 3 2" xfId="1417"/>
    <cellStyle name="40% - 强调文字颜色 2 2 5 4" xfId="1418"/>
    <cellStyle name="40% - 强调文字颜色 2 2 6" xfId="1419"/>
    <cellStyle name="40% - 强调文字颜色 2 2 6 2" xfId="1420"/>
    <cellStyle name="40% - 强调文字颜色 2 2 7" xfId="1421"/>
    <cellStyle name="40% - 强调文字颜色 2 2 7 2" xfId="1422"/>
    <cellStyle name="40% - 强调文字颜色 2 2 8" xfId="1423"/>
    <cellStyle name="40% - 强调文字颜色 2 2 9" xfId="1424"/>
    <cellStyle name="40% - 强调文字颜色 2 3" xfId="1425"/>
    <cellStyle name="40% - 强调文字颜色 2 3 2" xfId="1426"/>
    <cellStyle name="40% - 强调文字颜色 2 3 2 2" xfId="1427"/>
    <cellStyle name="40% - 强调文字颜色 2 3 2 2 2" xfId="1428"/>
    <cellStyle name="40% - 强调文字颜色 2 3 2 2 2 2" xfId="1429"/>
    <cellStyle name="40% - 强调文字颜色 2 3 2 2 2 2 2" xfId="1430"/>
    <cellStyle name="40% - 强调文字颜色 2 3 2 2 2 3" xfId="1431"/>
    <cellStyle name="40% - 强调文字颜色 2 3 2 2 2 3 2" xfId="1432"/>
    <cellStyle name="40% - 强调文字颜色 2 3 2 2 2 4" xfId="1433"/>
    <cellStyle name="40% - 强调文字颜色 2 3 2 2 3" xfId="1434"/>
    <cellStyle name="40% - 强调文字颜色 2 3 2 2 3 2" xfId="1435"/>
    <cellStyle name="40% - 强调文字颜色 2 3 2 2 4" xfId="1436"/>
    <cellStyle name="40% - 强调文字颜色 2 3 2 2 4 2" xfId="1437"/>
    <cellStyle name="40% - 强调文字颜色 2 3 2 2 5" xfId="1438"/>
    <cellStyle name="40% - 强调文字颜色 2 3 2 2 6" xfId="1439"/>
    <cellStyle name="40% - 强调文字颜色 2 3 2 3" xfId="1440"/>
    <cellStyle name="40% - 强调文字颜色 2 3 2 3 2" xfId="1441"/>
    <cellStyle name="40% - 强调文字颜色 2 3 2 3 2 2" xfId="1442"/>
    <cellStyle name="40% - 强调文字颜色 2 3 2 3 3" xfId="1443"/>
    <cellStyle name="40% - 强调文字颜色 2 3 2 3 3 2" xfId="1444"/>
    <cellStyle name="40% - 强调文字颜色 2 3 2 3 4" xfId="1445"/>
    <cellStyle name="40% - 强调文字颜色 2 3 2 3 5" xfId="1446"/>
    <cellStyle name="40% - 强调文字颜色 2 3 2 4" xfId="1447"/>
    <cellStyle name="40% - 强调文字颜色 2 3 2 4 2" xfId="1448"/>
    <cellStyle name="40% - 强调文字颜色 2 3 2 4 2 2" xfId="1449"/>
    <cellStyle name="40% - 强调文字颜色 2 3 2 4 3" xfId="1450"/>
    <cellStyle name="40% - 强调文字颜色 2 3 2 4 3 2" xfId="1451"/>
    <cellStyle name="40% - 强调文字颜色 2 3 2 4 4" xfId="1452"/>
    <cellStyle name="40% - 强调文字颜色 2 3 2 5" xfId="1453"/>
    <cellStyle name="40% - 强调文字颜色 2 3 2 5 2" xfId="1454"/>
    <cellStyle name="40% - 强调文字颜色 2 3 2 6" xfId="1455"/>
    <cellStyle name="40% - 强调文字颜色 2 3 2 6 2" xfId="1456"/>
    <cellStyle name="40% - 强调文字颜色 2 3 2 7" xfId="1457"/>
    <cellStyle name="40% - 强调文字颜色 2 3 2 8" xfId="1458"/>
    <cellStyle name="40% - 强调文字颜色 2 3 3" xfId="1459"/>
    <cellStyle name="40% - 强调文字颜色 2 3 3 2" xfId="1460"/>
    <cellStyle name="40% - 强调文字颜色 2 3 3 2 2" xfId="1461"/>
    <cellStyle name="40% - 强调文字颜色 2 3 3 2 2 2" xfId="1462"/>
    <cellStyle name="40% - 强调文字颜色 2 3 3 2 3" xfId="1463"/>
    <cellStyle name="40% - 强调文字颜色 2 3 3 2 3 2" xfId="1464"/>
    <cellStyle name="40% - 强调文字颜色 2 3 3 2 4" xfId="1465"/>
    <cellStyle name="40% - 强调文字颜色 2 3 3 2 5" xfId="1466"/>
    <cellStyle name="40% - 强调文字颜色 2 3 3 3" xfId="1467"/>
    <cellStyle name="40% - 强调文字颜色 2 3 3 3 2" xfId="1468"/>
    <cellStyle name="40% - 强调文字颜色 2 3 3 4" xfId="1469"/>
    <cellStyle name="40% - 强调文字颜色 2 3 3 4 2" xfId="1470"/>
    <cellStyle name="40% - 强调文字颜色 2 3 3 5" xfId="1471"/>
    <cellStyle name="40% - 强调文字颜色 2 3 4" xfId="1472"/>
    <cellStyle name="40% - 强调文字颜色 2 3 4 2" xfId="1473"/>
    <cellStyle name="40% - 强调文字颜色 2 3 4 2 2" xfId="1474"/>
    <cellStyle name="40% - 强调文字颜色 2 3 4 3" xfId="1475"/>
    <cellStyle name="40% - 强调文字颜色 2 3 4 3 2" xfId="1476"/>
    <cellStyle name="40% - 强调文字颜色 2 3 4 4" xfId="1477"/>
    <cellStyle name="40% - 强调文字颜色 2 3 4 5" xfId="1478"/>
    <cellStyle name="40% - 强调文字颜色 2 3 5" xfId="1479"/>
    <cellStyle name="40% - 强调文字颜色 2 3 5 2" xfId="1480"/>
    <cellStyle name="40% - 强调文字颜色 2 3 5 2 2" xfId="1481"/>
    <cellStyle name="40% - 强调文字颜色 2 3 5 3" xfId="1482"/>
    <cellStyle name="40% - 强调文字颜色 2 3 5 3 2" xfId="1483"/>
    <cellStyle name="40% - 强调文字颜色 2 3 5 4" xfId="1484"/>
    <cellStyle name="40% - 强调文字颜色 2 3 6" xfId="1485"/>
    <cellStyle name="40% - 强调文字颜色 2 3 6 2" xfId="1486"/>
    <cellStyle name="40% - 强调文字颜色 2 3 7" xfId="1487"/>
    <cellStyle name="40% - 强调文字颜色 2 3 7 2" xfId="1488"/>
    <cellStyle name="40% - 强调文字颜色 2 3 8" xfId="1489"/>
    <cellStyle name="40% - 强调文字颜色 2 3 9" xfId="1490"/>
    <cellStyle name="40% - 强调文字颜色 2 4" xfId="1491"/>
    <cellStyle name="40% - 强调文字颜色 2 4 2" xfId="1492"/>
    <cellStyle name="40% - 强调文字颜色 2 4 2 2" xfId="1493"/>
    <cellStyle name="40% - 强调文字颜色 2 4 2 2 2" xfId="1494"/>
    <cellStyle name="40% - 强调文字颜色 2 4 2 3" xfId="1495"/>
    <cellStyle name="40% - 强调文字颜色 2 4 2 3 2" xfId="1496"/>
    <cellStyle name="40% - 强调文字颜色 2 4 2 4" xfId="1497"/>
    <cellStyle name="40% - 强调文字颜色 2 4 3" xfId="1498"/>
    <cellStyle name="40% - 强调文字颜色 2 4 3 2" xfId="1499"/>
    <cellStyle name="40% - 强调文字颜色 2 4 3 2 2" xfId="1500"/>
    <cellStyle name="40% - 强调文字颜色 2 4 3 3" xfId="1501"/>
    <cellStyle name="40% - 强调文字颜色 2 4 3 3 2" xfId="1502"/>
    <cellStyle name="40% - 强调文字颜色 2 4 3 4" xfId="1503"/>
    <cellStyle name="40% - 强调文字颜色 2 4 4" xfId="1504"/>
    <cellStyle name="40% - 强调文字颜色 2 4 4 2" xfId="1505"/>
    <cellStyle name="40% - 强调文字颜色 2 4 4 3" xfId="1506"/>
    <cellStyle name="40% - 强调文字颜色 2 4 5" xfId="1507"/>
    <cellStyle name="40% - 强调文字颜色 2 4 5 2" xfId="1508"/>
    <cellStyle name="40% - 强调文字颜色 2 4 6" xfId="1509"/>
    <cellStyle name="40% - 强调文字颜色 2 5" xfId="1510"/>
    <cellStyle name="40% - 强调文字颜色 2 5 2" xfId="1511"/>
    <cellStyle name="40% - 强调文字颜色 2 5 2 2" xfId="1512"/>
    <cellStyle name="40% - 强调文字颜色 2 5 2 2 2" xfId="1513"/>
    <cellStyle name="40% - 强调文字颜色 2 5 2 3" xfId="1514"/>
    <cellStyle name="40% - 强调文字颜色 2 5 2 3 2" xfId="1515"/>
    <cellStyle name="40% - 强调文字颜色 2 5 2 4" xfId="1516"/>
    <cellStyle name="40% - 强调文字颜色 2 5 3" xfId="1517"/>
    <cellStyle name="40% - 强调文字颜色 2 5 3 2" xfId="1518"/>
    <cellStyle name="40% - 强调文字颜色 2 5 3 2 2" xfId="1519"/>
    <cellStyle name="40% - 强调文字颜色 2 5 3 3" xfId="1520"/>
    <cellStyle name="40% - 强调文字颜色 2 5 3 3 2" xfId="1521"/>
    <cellStyle name="40% - 强调文字颜色 2 5 3 4" xfId="1522"/>
    <cellStyle name="40% - 强调文字颜色 2 5 4" xfId="1523"/>
    <cellStyle name="40% - 强调文字颜色 2 5 4 2" xfId="1524"/>
    <cellStyle name="40% - 强调文字颜色 2 5 5" xfId="1525"/>
    <cellStyle name="40% - 强调文字颜色 2 5 5 2" xfId="1526"/>
    <cellStyle name="40% - 强调文字颜色 2 5 6" xfId="1527"/>
    <cellStyle name="40% - 强调文字颜色 2 6" xfId="1528"/>
    <cellStyle name="40% - 强调文字颜色 2 6 2" xfId="1529"/>
    <cellStyle name="40% - 强调文字颜色 2 6 2 2" xfId="1530"/>
    <cellStyle name="40% - 强调文字颜色 2 6 2 2 2" xfId="1531"/>
    <cellStyle name="40% - 强调文字颜色 2 6 2 3" xfId="1532"/>
    <cellStyle name="40% - 强调文字颜色 2 6 2 3 2" xfId="1533"/>
    <cellStyle name="40% - 强调文字颜色 2 6 2 4" xfId="1534"/>
    <cellStyle name="40% - 强调文字颜色 2 6 3" xfId="1535"/>
    <cellStyle name="40% - 强调文字颜色 2 6 3 2" xfId="1536"/>
    <cellStyle name="40% - 强调文字颜色 2 6 3 2 2" xfId="1537"/>
    <cellStyle name="40% - 强调文字颜色 2 6 3 3" xfId="1538"/>
    <cellStyle name="40% - 强调文字颜色 2 6 3 3 2" xfId="1539"/>
    <cellStyle name="40% - 强调文字颜色 2 6 3 4" xfId="1540"/>
    <cellStyle name="40% - 强调文字颜色 2 6 4" xfId="1541"/>
    <cellStyle name="40% - 强调文字颜色 2 6 4 2" xfId="1542"/>
    <cellStyle name="40% - 强调文字颜色 2 6 5" xfId="1543"/>
    <cellStyle name="40% - 强调文字颜色 2 6 5 2" xfId="1544"/>
    <cellStyle name="40% - 强调文字颜色 2 6 6" xfId="1545"/>
    <cellStyle name="40% - 强调文字颜色 3 2" xfId="1546"/>
    <cellStyle name="40% - 强调文字颜色 3 2 2" xfId="1547"/>
    <cellStyle name="40% - 强调文字颜色 3 2 2 2" xfId="1548"/>
    <cellStyle name="40% - 强调文字颜色 3 2 2 2 2" xfId="1549"/>
    <cellStyle name="40% - 强调文字颜色 3 2 2 2 2 2" xfId="1550"/>
    <cellStyle name="40% - 强调文字颜色 3 2 2 2 2 2 2" xfId="1551"/>
    <cellStyle name="40% - 强调文字颜色 3 2 2 2 2 3" xfId="1552"/>
    <cellStyle name="40% - 强调文字颜色 3 2 2 2 2 3 2" xfId="1553"/>
    <cellStyle name="40% - 强调文字颜色 3 2 2 2 2 4" xfId="1554"/>
    <cellStyle name="40% - 强调文字颜色 3 2 2 2 3" xfId="1555"/>
    <cellStyle name="40% - 强调文字颜色 3 2 2 2 3 2" xfId="1556"/>
    <cellStyle name="40% - 强调文字颜色 3 2 2 2 4" xfId="1557"/>
    <cellStyle name="40% - 强调文字颜色 3 2 2 2 4 2" xfId="1558"/>
    <cellStyle name="40% - 强调文字颜色 3 2 2 2 5" xfId="1559"/>
    <cellStyle name="40% - 强调文字颜色 3 2 2 2 6" xfId="1560"/>
    <cellStyle name="40% - 强调文字颜色 3 2 2 3" xfId="1561"/>
    <cellStyle name="40% - 强调文字颜色 3 2 2 3 2" xfId="1562"/>
    <cellStyle name="40% - 强调文字颜色 3 2 2 3 2 2" xfId="1563"/>
    <cellStyle name="40% - 强调文字颜色 3 2 2 3 3" xfId="1564"/>
    <cellStyle name="40% - 强调文字颜色 3 2 2 3 3 2" xfId="1565"/>
    <cellStyle name="40% - 强调文字颜色 3 2 2 3 4" xfId="1566"/>
    <cellStyle name="40% - 强调文字颜色 3 2 2 3 5" xfId="1567"/>
    <cellStyle name="40% - 强调文字颜色 3 2 2 4" xfId="1568"/>
    <cellStyle name="40% - 强调文字颜色 3 2 2 4 2" xfId="1569"/>
    <cellStyle name="40% - 强调文字颜色 3 2 2 4 2 2" xfId="1570"/>
    <cellStyle name="40% - 强调文字颜色 3 2 2 4 3" xfId="1571"/>
    <cellStyle name="40% - 强调文字颜色 3 2 2 4 3 2" xfId="1572"/>
    <cellStyle name="40% - 强调文字颜色 3 2 2 4 4" xfId="1573"/>
    <cellStyle name="40% - 强调文字颜色 3 2 2 5" xfId="1574"/>
    <cellStyle name="40% - 强调文字颜色 3 2 2 5 2" xfId="1575"/>
    <cellStyle name="40% - 强调文字颜色 3 2 2 6" xfId="1576"/>
    <cellStyle name="40% - 强调文字颜色 3 2 2 6 2" xfId="1577"/>
    <cellStyle name="40% - 强调文字颜色 3 2 2 7" xfId="1578"/>
    <cellStyle name="40% - 强调文字颜色 3 2 2 8" xfId="1579"/>
    <cellStyle name="40% - 强调文字颜色 3 2 3" xfId="1580"/>
    <cellStyle name="40% - 强调文字颜色 3 2 3 2" xfId="1581"/>
    <cellStyle name="40% - 强调文字颜色 3 2 3 2 2" xfId="1582"/>
    <cellStyle name="40% - 强调文字颜色 3 2 3 2 2 2" xfId="1583"/>
    <cellStyle name="40% - 强调文字颜色 3 2 3 2 3" xfId="1584"/>
    <cellStyle name="40% - 强调文字颜色 3 2 3 2 3 2" xfId="1585"/>
    <cellStyle name="40% - 强调文字颜色 3 2 3 2 4" xfId="1586"/>
    <cellStyle name="40% - 强调文字颜色 3 2 3 2 5" xfId="1587"/>
    <cellStyle name="40% - 强调文字颜色 3 2 3 3" xfId="1588"/>
    <cellStyle name="40% - 强调文字颜色 3 2 3 3 2" xfId="1589"/>
    <cellStyle name="40% - 强调文字颜色 3 2 3 4" xfId="1590"/>
    <cellStyle name="40% - 强调文字颜色 3 2 3 4 2" xfId="1591"/>
    <cellStyle name="40% - 强调文字颜色 3 2 3 5" xfId="1592"/>
    <cellStyle name="40% - 强调文字颜色 3 2 4" xfId="1593"/>
    <cellStyle name="40% - 强调文字颜色 3 2 4 2" xfId="1594"/>
    <cellStyle name="40% - 强调文字颜色 3 2 4 2 2" xfId="1595"/>
    <cellStyle name="40% - 强调文字颜色 3 2 4 3" xfId="1596"/>
    <cellStyle name="40% - 强调文字颜色 3 2 4 3 2" xfId="1597"/>
    <cellStyle name="40% - 强调文字颜色 3 2 4 4" xfId="1598"/>
    <cellStyle name="40% - 强调文字颜色 3 2 4 5" xfId="1599"/>
    <cellStyle name="40% - 强调文字颜色 3 2 5" xfId="1600"/>
    <cellStyle name="40% - 强调文字颜色 3 2 5 2" xfId="1601"/>
    <cellStyle name="40% - 强调文字颜色 3 2 5 2 2" xfId="1602"/>
    <cellStyle name="40% - 强调文字颜色 3 2 5 3" xfId="1603"/>
    <cellStyle name="40% - 强调文字颜色 3 2 5 3 2" xfId="1604"/>
    <cellStyle name="40% - 强调文字颜色 3 2 5 4" xfId="1605"/>
    <cellStyle name="40% - 强调文字颜色 3 2 6" xfId="1606"/>
    <cellStyle name="40% - 强调文字颜色 3 2 6 2" xfId="1607"/>
    <cellStyle name="40% - 强调文字颜色 3 2 7" xfId="1608"/>
    <cellStyle name="40% - 强调文字颜色 3 2 7 2" xfId="1609"/>
    <cellStyle name="40% - 强调文字颜色 3 2 8" xfId="1610"/>
    <cellStyle name="40% - 强调文字颜色 3 2 9" xfId="1611"/>
    <cellStyle name="40% - 强调文字颜色 3 3" xfId="1612"/>
    <cellStyle name="40% - 强调文字颜色 3 3 2" xfId="1613"/>
    <cellStyle name="40% - 强调文字颜色 3 3 2 2" xfId="1614"/>
    <cellStyle name="40% - 强调文字颜色 3 3 2 2 2" xfId="1615"/>
    <cellStyle name="40% - 强调文字颜色 3 3 2 2 2 2" xfId="1616"/>
    <cellStyle name="40% - 强调文字颜色 3 3 2 2 2 2 2" xfId="1617"/>
    <cellStyle name="40% - 强调文字颜色 3 3 2 2 2 3" xfId="1618"/>
    <cellStyle name="40% - 强调文字颜色 3 3 2 2 2 3 2" xfId="1619"/>
    <cellStyle name="40% - 强调文字颜色 3 3 2 2 2 4" xfId="1620"/>
    <cellStyle name="40% - 强调文字颜色 3 3 2 2 3" xfId="1621"/>
    <cellStyle name="40% - 强调文字颜色 3 3 2 2 3 2" xfId="1622"/>
    <cellStyle name="40% - 强调文字颜色 3 3 2 2 4" xfId="1623"/>
    <cellStyle name="40% - 强调文字颜色 3 3 2 2 4 2" xfId="1624"/>
    <cellStyle name="40% - 强调文字颜色 3 3 2 2 5" xfId="1625"/>
    <cellStyle name="40% - 强调文字颜色 3 3 2 2 6" xfId="1626"/>
    <cellStyle name="40% - 强调文字颜色 3 3 2 3" xfId="1627"/>
    <cellStyle name="40% - 强调文字颜色 3 3 2 3 2" xfId="1628"/>
    <cellStyle name="40% - 强调文字颜色 3 3 2 3 2 2" xfId="1629"/>
    <cellStyle name="40% - 强调文字颜色 3 3 2 3 3" xfId="1630"/>
    <cellStyle name="40% - 强调文字颜色 3 3 2 3 3 2" xfId="1631"/>
    <cellStyle name="40% - 强调文字颜色 3 3 2 3 4" xfId="1632"/>
    <cellStyle name="40% - 强调文字颜色 3 3 2 3 5" xfId="1633"/>
    <cellStyle name="40% - 强调文字颜色 3 3 2 4" xfId="1634"/>
    <cellStyle name="40% - 强调文字颜色 3 3 2 4 2" xfId="1635"/>
    <cellStyle name="40% - 强调文字颜色 3 3 2 4 2 2" xfId="1636"/>
    <cellStyle name="40% - 强调文字颜色 3 3 2 4 3" xfId="1637"/>
    <cellStyle name="40% - 强调文字颜色 3 3 2 4 3 2" xfId="1638"/>
    <cellStyle name="40% - 强调文字颜色 3 3 2 4 4" xfId="1639"/>
    <cellStyle name="40% - 强调文字颜色 3 3 2 5" xfId="1640"/>
    <cellStyle name="40% - 强调文字颜色 3 3 2 5 2" xfId="1641"/>
    <cellStyle name="40% - 强调文字颜色 3 3 2 6" xfId="1642"/>
    <cellStyle name="40% - 强调文字颜色 3 3 2 6 2" xfId="1643"/>
    <cellStyle name="40% - 强调文字颜色 3 3 2 7" xfId="1644"/>
    <cellStyle name="40% - 强调文字颜色 3 3 2 8" xfId="1645"/>
    <cellStyle name="40% - 强调文字颜色 3 3 3" xfId="1646"/>
    <cellStyle name="40% - 强调文字颜色 3 3 3 2" xfId="1647"/>
    <cellStyle name="40% - 强调文字颜色 3 3 3 2 2" xfId="1648"/>
    <cellStyle name="40% - 强调文字颜色 3 3 3 2 2 2" xfId="1649"/>
    <cellStyle name="40% - 强调文字颜色 3 3 3 2 3" xfId="1650"/>
    <cellStyle name="40% - 强调文字颜色 3 3 3 2 3 2" xfId="1651"/>
    <cellStyle name="40% - 强调文字颜色 3 3 3 2 4" xfId="1652"/>
    <cellStyle name="40% - 强调文字颜色 3 3 3 2 5" xfId="1653"/>
    <cellStyle name="40% - 强调文字颜色 3 3 3 3" xfId="1654"/>
    <cellStyle name="40% - 强调文字颜色 3 3 3 3 2" xfId="1655"/>
    <cellStyle name="40% - 强调文字颜色 3 3 3 4" xfId="1656"/>
    <cellStyle name="40% - 强调文字颜色 3 3 3 4 2" xfId="1657"/>
    <cellStyle name="40% - 强调文字颜色 3 3 3 5" xfId="1658"/>
    <cellStyle name="40% - 强调文字颜色 3 3 4" xfId="1659"/>
    <cellStyle name="40% - 强调文字颜色 3 3 4 2" xfId="1660"/>
    <cellStyle name="40% - 强调文字颜色 3 3 4 2 2" xfId="1661"/>
    <cellStyle name="40% - 强调文字颜色 3 3 4 3" xfId="1662"/>
    <cellStyle name="40% - 强调文字颜色 3 3 4 3 2" xfId="1663"/>
    <cellStyle name="40% - 强调文字颜色 3 3 4 4" xfId="1664"/>
    <cellStyle name="40% - 强调文字颜色 3 3 4 5" xfId="1665"/>
    <cellStyle name="40% - 强调文字颜色 3 3 5" xfId="1666"/>
    <cellStyle name="40% - 强调文字颜色 3 3 5 2" xfId="1667"/>
    <cellStyle name="40% - 强调文字颜色 3 3 5 2 2" xfId="1668"/>
    <cellStyle name="40% - 强调文字颜色 3 3 5 3" xfId="1669"/>
    <cellStyle name="40% - 强调文字颜色 3 3 5 3 2" xfId="1670"/>
    <cellStyle name="40% - 强调文字颜色 3 3 5 4" xfId="1671"/>
    <cellStyle name="40% - 强调文字颜色 3 3 6" xfId="1672"/>
    <cellStyle name="40% - 强调文字颜色 3 3 6 2" xfId="1673"/>
    <cellStyle name="40% - 强调文字颜色 3 3 7" xfId="1674"/>
    <cellStyle name="40% - 强调文字颜色 3 3 7 2" xfId="1675"/>
    <cellStyle name="40% - 强调文字颜色 3 3 8" xfId="1676"/>
    <cellStyle name="40% - 强调文字颜色 3 3 9" xfId="1677"/>
    <cellStyle name="40% - 强调文字颜色 3 4" xfId="1678"/>
    <cellStyle name="40% - 强调文字颜色 3 4 2" xfId="1679"/>
    <cellStyle name="40% - 强调文字颜色 3 4 2 2" xfId="1680"/>
    <cellStyle name="40% - 强调文字颜色 3 4 2 2 2" xfId="1681"/>
    <cellStyle name="40% - 强调文字颜色 3 4 2 3" xfId="1682"/>
    <cellStyle name="40% - 强调文字颜色 3 4 2 3 2" xfId="1683"/>
    <cellStyle name="40% - 强调文字颜色 3 4 2 4" xfId="1684"/>
    <cellStyle name="40% - 强调文字颜色 3 4 3" xfId="1685"/>
    <cellStyle name="40% - 强调文字颜色 3 4 3 2" xfId="1686"/>
    <cellStyle name="40% - 强调文字颜色 3 4 3 2 2" xfId="1687"/>
    <cellStyle name="40% - 强调文字颜色 3 4 3 3" xfId="1688"/>
    <cellStyle name="40% - 强调文字颜色 3 4 3 3 2" xfId="1689"/>
    <cellStyle name="40% - 强调文字颜色 3 4 3 4" xfId="1690"/>
    <cellStyle name="40% - 强调文字颜色 3 4 4" xfId="1691"/>
    <cellStyle name="40% - 强调文字颜色 3 4 4 2" xfId="1692"/>
    <cellStyle name="40% - 强调文字颜色 3 4 4 3" xfId="1693"/>
    <cellStyle name="40% - 强调文字颜色 3 4 5" xfId="1694"/>
    <cellStyle name="40% - 强调文字颜色 3 4 5 2" xfId="1695"/>
    <cellStyle name="40% - 强调文字颜色 3 4 6" xfId="1696"/>
    <cellStyle name="40% - 强调文字颜色 3 5" xfId="1697"/>
    <cellStyle name="40% - 强调文字颜色 3 5 2" xfId="1698"/>
    <cellStyle name="40% - 强调文字颜色 3 5 2 2" xfId="1699"/>
    <cellStyle name="40% - 强调文字颜色 3 5 2 2 2" xfId="1700"/>
    <cellStyle name="40% - 强调文字颜色 3 5 2 3" xfId="1701"/>
    <cellStyle name="40% - 强调文字颜色 3 5 2 3 2" xfId="1702"/>
    <cellStyle name="40% - 强调文字颜色 3 5 2 4" xfId="1703"/>
    <cellStyle name="40% - 强调文字颜色 3 5 3" xfId="1704"/>
    <cellStyle name="40% - 强调文字颜色 3 5 3 2" xfId="1705"/>
    <cellStyle name="40% - 强调文字颜色 3 5 3 2 2" xfId="1706"/>
    <cellStyle name="40% - 强调文字颜色 3 5 3 3" xfId="1707"/>
    <cellStyle name="40% - 强调文字颜色 3 5 3 3 2" xfId="1708"/>
    <cellStyle name="40% - 强调文字颜色 3 5 3 4" xfId="1709"/>
    <cellStyle name="40% - 强调文字颜色 3 5 4" xfId="1710"/>
    <cellStyle name="40% - 强调文字颜色 3 5 4 2" xfId="1711"/>
    <cellStyle name="40% - 强调文字颜色 3 5 5" xfId="1712"/>
    <cellStyle name="40% - 强调文字颜色 3 5 5 2" xfId="1713"/>
    <cellStyle name="40% - 强调文字颜色 3 5 6" xfId="1714"/>
    <cellStyle name="40% - 强调文字颜色 3 6" xfId="1715"/>
    <cellStyle name="40% - 强调文字颜色 3 6 2" xfId="1716"/>
    <cellStyle name="40% - 强调文字颜色 3 6 2 2" xfId="1717"/>
    <cellStyle name="40% - 强调文字颜色 3 6 2 2 2" xfId="1718"/>
    <cellStyle name="40% - 强调文字颜色 3 6 2 3" xfId="1719"/>
    <cellStyle name="40% - 强调文字颜色 3 6 2 3 2" xfId="1720"/>
    <cellStyle name="40% - 强调文字颜色 3 6 2 4" xfId="1721"/>
    <cellStyle name="40% - 强调文字颜色 3 6 3" xfId="1722"/>
    <cellStyle name="40% - 强调文字颜色 3 6 3 2" xfId="1723"/>
    <cellStyle name="40% - 强调文字颜色 3 6 3 2 2" xfId="1724"/>
    <cellStyle name="40% - 强调文字颜色 3 6 3 3" xfId="1725"/>
    <cellStyle name="40% - 强调文字颜色 3 6 3 3 2" xfId="1726"/>
    <cellStyle name="40% - 强调文字颜色 3 6 3 4" xfId="1727"/>
    <cellStyle name="40% - 强调文字颜色 3 6 4" xfId="1728"/>
    <cellStyle name="40% - 强调文字颜色 3 6 4 2" xfId="1729"/>
    <cellStyle name="40% - 强调文字颜色 3 6 5" xfId="1730"/>
    <cellStyle name="40% - 强调文字颜色 3 6 5 2" xfId="1731"/>
    <cellStyle name="40% - 强调文字颜色 3 6 6" xfId="1732"/>
    <cellStyle name="40% - 强调文字颜色 4 2" xfId="1733"/>
    <cellStyle name="40% - 强调文字颜色 4 2 2" xfId="1734"/>
    <cellStyle name="40% - 强调文字颜色 4 2 2 2" xfId="1735"/>
    <cellStyle name="40% - 强调文字颜色 4 2 2 2 2" xfId="1736"/>
    <cellStyle name="40% - 强调文字颜色 4 2 2 2 2 2" xfId="1737"/>
    <cellStyle name="40% - 强调文字颜色 4 2 2 2 2 2 2" xfId="1738"/>
    <cellStyle name="40% - 强调文字颜色 4 2 2 2 2 3" xfId="1739"/>
    <cellStyle name="40% - 强调文字颜色 4 2 2 2 2 3 2" xfId="1740"/>
    <cellStyle name="40% - 强调文字颜色 4 2 2 2 2 4" xfId="1741"/>
    <cellStyle name="40% - 强调文字颜色 4 2 2 2 3" xfId="1742"/>
    <cellStyle name="40% - 强调文字颜色 4 2 2 2 3 2" xfId="1743"/>
    <cellStyle name="40% - 强调文字颜色 4 2 2 2 4" xfId="1744"/>
    <cellStyle name="40% - 强调文字颜色 4 2 2 2 4 2" xfId="1745"/>
    <cellStyle name="40% - 强调文字颜色 4 2 2 2 5" xfId="1746"/>
    <cellStyle name="40% - 强调文字颜色 4 2 2 2 6" xfId="1747"/>
    <cellStyle name="40% - 强调文字颜色 4 2 2 3" xfId="1748"/>
    <cellStyle name="40% - 强调文字颜色 4 2 2 3 2" xfId="1749"/>
    <cellStyle name="40% - 强调文字颜色 4 2 2 3 2 2" xfId="1750"/>
    <cellStyle name="40% - 强调文字颜色 4 2 2 3 3" xfId="1751"/>
    <cellStyle name="40% - 强调文字颜色 4 2 2 3 3 2" xfId="1752"/>
    <cellStyle name="40% - 强调文字颜色 4 2 2 3 4" xfId="1753"/>
    <cellStyle name="40% - 强调文字颜色 4 2 2 3 5" xfId="1754"/>
    <cellStyle name="40% - 强调文字颜色 4 2 2 4" xfId="1755"/>
    <cellStyle name="40% - 强调文字颜色 4 2 2 4 2" xfId="1756"/>
    <cellStyle name="40% - 强调文字颜色 4 2 2 4 2 2" xfId="1757"/>
    <cellStyle name="40% - 强调文字颜色 4 2 2 4 3" xfId="1758"/>
    <cellStyle name="40% - 强调文字颜色 4 2 2 4 3 2" xfId="1759"/>
    <cellStyle name="40% - 强调文字颜色 4 2 2 4 4" xfId="1760"/>
    <cellStyle name="40% - 强调文字颜色 4 2 2 5" xfId="1761"/>
    <cellStyle name="40% - 强调文字颜色 4 2 2 5 2" xfId="1762"/>
    <cellStyle name="40% - 强调文字颜色 4 2 2 6" xfId="1763"/>
    <cellStyle name="40% - 强调文字颜色 4 2 2 6 2" xfId="1764"/>
    <cellStyle name="40% - 强调文字颜色 4 2 2 7" xfId="1765"/>
    <cellStyle name="40% - 强调文字颜色 4 2 2 8" xfId="1766"/>
    <cellStyle name="40% - 强调文字颜色 4 2 3" xfId="1767"/>
    <cellStyle name="40% - 强调文字颜色 4 2 3 2" xfId="1768"/>
    <cellStyle name="40% - 强调文字颜色 4 2 3 2 2" xfId="1769"/>
    <cellStyle name="40% - 强调文字颜色 4 2 3 2 2 2" xfId="1770"/>
    <cellStyle name="40% - 强调文字颜色 4 2 3 2 3" xfId="1771"/>
    <cellStyle name="40% - 强调文字颜色 4 2 3 2 3 2" xfId="1772"/>
    <cellStyle name="40% - 强调文字颜色 4 2 3 2 4" xfId="1773"/>
    <cellStyle name="40% - 强调文字颜色 4 2 3 2 5" xfId="1774"/>
    <cellStyle name="40% - 强调文字颜色 4 2 3 3" xfId="1775"/>
    <cellStyle name="40% - 强调文字颜色 4 2 3 3 2" xfId="1776"/>
    <cellStyle name="40% - 强调文字颜色 4 2 3 4" xfId="1777"/>
    <cellStyle name="40% - 强调文字颜色 4 2 3 4 2" xfId="1778"/>
    <cellStyle name="40% - 强调文字颜色 4 2 3 5" xfId="1779"/>
    <cellStyle name="40% - 强调文字颜色 4 2 4" xfId="1780"/>
    <cellStyle name="40% - 强调文字颜色 4 2 4 2" xfId="1781"/>
    <cellStyle name="40% - 强调文字颜色 4 2 4 2 2" xfId="1782"/>
    <cellStyle name="40% - 强调文字颜色 4 2 4 3" xfId="1783"/>
    <cellStyle name="40% - 强调文字颜色 4 2 4 3 2" xfId="1784"/>
    <cellStyle name="40% - 强调文字颜色 4 2 4 4" xfId="1785"/>
    <cellStyle name="40% - 强调文字颜色 4 2 4 5" xfId="1786"/>
    <cellStyle name="40% - 强调文字颜色 4 2 5" xfId="1787"/>
    <cellStyle name="40% - 强调文字颜色 4 2 5 2" xfId="1788"/>
    <cellStyle name="40% - 强调文字颜色 4 2 5 2 2" xfId="1789"/>
    <cellStyle name="40% - 强调文字颜色 4 2 5 3" xfId="1790"/>
    <cellStyle name="40% - 强调文字颜色 4 2 5 3 2" xfId="1791"/>
    <cellStyle name="40% - 强调文字颜色 4 2 5 4" xfId="1792"/>
    <cellStyle name="40% - 强调文字颜色 4 2 6" xfId="1793"/>
    <cellStyle name="40% - 强调文字颜色 4 2 6 2" xfId="1794"/>
    <cellStyle name="40% - 强调文字颜色 4 2 7" xfId="1795"/>
    <cellStyle name="40% - 强调文字颜色 4 2 7 2" xfId="1796"/>
    <cellStyle name="40% - 强调文字颜色 4 2 8" xfId="1797"/>
    <cellStyle name="40% - 强调文字颜色 4 2 9" xfId="1798"/>
    <cellStyle name="40% - 强调文字颜色 4 3" xfId="1799"/>
    <cellStyle name="40% - 强调文字颜色 4 3 2" xfId="1800"/>
    <cellStyle name="40% - 强调文字颜色 4 3 2 2" xfId="1801"/>
    <cellStyle name="40% - 强调文字颜色 4 3 2 2 2" xfId="1802"/>
    <cellStyle name="40% - 强调文字颜色 4 3 2 2 2 2" xfId="1803"/>
    <cellStyle name="40% - 强调文字颜色 4 3 2 2 2 2 2" xfId="1804"/>
    <cellStyle name="40% - 强调文字颜色 4 3 2 2 2 3" xfId="1805"/>
    <cellStyle name="40% - 强调文字颜色 4 3 2 2 2 3 2" xfId="1806"/>
    <cellStyle name="40% - 强调文字颜色 4 3 2 2 2 4" xfId="1807"/>
    <cellStyle name="40% - 强调文字颜色 4 3 2 2 3" xfId="1808"/>
    <cellStyle name="40% - 强调文字颜色 4 3 2 2 3 2" xfId="1809"/>
    <cellStyle name="40% - 强调文字颜色 4 3 2 2 4" xfId="1810"/>
    <cellStyle name="40% - 强调文字颜色 4 3 2 2 4 2" xfId="1811"/>
    <cellStyle name="40% - 强调文字颜色 4 3 2 2 5" xfId="1812"/>
    <cellStyle name="40% - 强调文字颜色 4 3 2 2 6" xfId="1813"/>
    <cellStyle name="40% - 强调文字颜色 4 3 2 3" xfId="1814"/>
    <cellStyle name="40% - 强调文字颜色 4 3 2 3 2" xfId="1815"/>
    <cellStyle name="40% - 强调文字颜色 4 3 2 3 2 2" xfId="1816"/>
    <cellStyle name="40% - 强调文字颜色 4 3 2 3 3" xfId="1817"/>
    <cellStyle name="40% - 强调文字颜色 4 3 2 3 3 2" xfId="1818"/>
    <cellStyle name="40% - 强调文字颜色 4 3 2 3 4" xfId="1819"/>
    <cellStyle name="40% - 强调文字颜色 4 3 2 3 5" xfId="1820"/>
    <cellStyle name="40% - 强调文字颜色 4 3 2 4" xfId="1821"/>
    <cellStyle name="40% - 强调文字颜色 4 3 2 4 2" xfId="1822"/>
    <cellStyle name="40% - 强调文字颜色 4 3 2 4 2 2" xfId="1823"/>
    <cellStyle name="40% - 强调文字颜色 4 3 2 4 3" xfId="1824"/>
    <cellStyle name="40% - 强调文字颜色 4 3 2 4 3 2" xfId="1825"/>
    <cellStyle name="40% - 强调文字颜色 4 3 2 4 4" xfId="1826"/>
    <cellStyle name="40% - 强调文字颜色 4 3 2 5" xfId="1827"/>
    <cellStyle name="40% - 强调文字颜色 4 3 2 5 2" xfId="1828"/>
    <cellStyle name="40% - 强调文字颜色 4 3 2 6" xfId="1829"/>
    <cellStyle name="40% - 强调文字颜色 4 3 2 6 2" xfId="1830"/>
    <cellStyle name="40% - 强调文字颜色 4 3 2 7" xfId="1831"/>
    <cellStyle name="40% - 强调文字颜色 4 3 2 8" xfId="1832"/>
    <cellStyle name="40% - 强调文字颜色 4 3 3" xfId="1833"/>
    <cellStyle name="40% - 强调文字颜色 4 3 3 2" xfId="1834"/>
    <cellStyle name="40% - 强调文字颜色 4 3 3 2 2" xfId="1835"/>
    <cellStyle name="40% - 强调文字颜色 4 3 3 2 2 2" xfId="1836"/>
    <cellStyle name="40% - 强调文字颜色 4 3 3 2 3" xfId="1837"/>
    <cellStyle name="40% - 强调文字颜色 4 3 3 2 3 2" xfId="1838"/>
    <cellStyle name="40% - 强调文字颜色 4 3 3 2 4" xfId="1839"/>
    <cellStyle name="40% - 强调文字颜色 4 3 3 2 5" xfId="1840"/>
    <cellStyle name="40% - 强调文字颜色 4 3 3 3" xfId="1841"/>
    <cellStyle name="40% - 强调文字颜色 4 3 3 3 2" xfId="1842"/>
    <cellStyle name="40% - 强调文字颜色 4 3 3 4" xfId="1843"/>
    <cellStyle name="40% - 强调文字颜色 4 3 3 4 2" xfId="1844"/>
    <cellStyle name="40% - 强调文字颜色 4 3 3 5" xfId="1845"/>
    <cellStyle name="40% - 强调文字颜色 4 3 4" xfId="1846"/>
    <cellStyle name="40% - 强调文字颜色 4 3 4 2" xfId="1847"/>
    <cellStyle name="40% - 强调文字颜色 4 3 4 2 2" xfId="1848"/>
    <cellStyle name="40% - 强调文字颜色 4 3 4 3" xfId="1849"/>
    <cellStyle name="40% - 强调文字颜色 4 3 4 3 2" xfId="1850"/>
    <cellStyle name="40% - 强调文字颜色 4 3 4 4" xfId="1851"/>
    <cellStyle name="40% - 强调文字颜色 4 3 4 5" xfId="1852"/>
    <cellStyle name="40% - 强调文字颜色 4 3 5" xfId="1853"/>
    <cellStyle name="40% - 强调文字颜色 4 3 5 2" xfId="1854"/>
    <cellStyle name="40% - 强调文字颜色 4 3 5 2 2" xfId="1855"/>
    <cellStyle name="40% - 强调文字颜色 4 3 5 3" xfId="1856"/>
    <cellStyle name="40% - 强调文字颜色 4 3 5 3 2" xfId="1857"/>
    <cellStyle name="40% - 强调文字颜色 4 3 5 4" xfId="1858"/>
    <cellStyle name="40% - 强调文字颜色 4 3 6" xfId="1859"/>
    <cellStyle name="40% - 强调文字颜色 4 3 6 2" xfId="1860"/>
    <cellStyle name="40% - 强调文字颜色 4 3 7" xfId="1861"/>
    <cellStyle name="40% - 强调文字颜色 4 3 7 2" xfId="1862"/>
    <cellStyle name="40% - 强调文字颜色 4 3 8" xfId="1863"/>
    <cellStyle name="40% - 强调文字颜色 4 3 9" xfId="1864"/>
    <cellStyle name="40% - 强调文字颜色 4 4" xfId="1865"/>
    <cellStyle name="40% - 强调文字颜色 4 4 2" xfId="1866"/>
    <cellStyle name="40% - 强调文字颜色 4 4 2 2" xfId="1867"/>
    <cellStyle name="40% - 强调文字颜色 4 4 2 2 2" xfId="1868"/>
    <cellStyle name="40% - 强调文字颜色 4 4 2 3" xfId="1869"/>
    <cellStyle name="40% - 强调文字颜色 4 4 2 3 2" xfId="1870"/>
    <cellStyle name="40% - 强调文字颜色 4 4 2 4" xfId="1871"/>
    <cellStyle name="40% - 强调文字颜色 4 4 3" xfId="1872"/>
    <cellStyle name="40% - 强调文字颜色 4 4 3 2" xfId="1873"/>
    <cellStyle name="40% - 强调文字颜色 4 4 3 2 2" xfId="1874"/>
    <cellStyle name="40% - 强调文字颜色 4 4 3 3" xfId="1875"/>
    <cellStyle name="40% - 强调文字颜色 4 4 3 3 2" xfId="1876"/>
    <cellStyle name="40% - 强调文字颜色 4 4 3 4" xfId="1877"/>
    <cellStyle name="40% - 强调文字颜色 4 4 4" xfId="1878"/>
    <cellStyle name="40% - 强调文字颜色 4 4 4 2" xfId="1879"/>
    <cellStyle name="40% - 强调文字颜色 4 4 4 3" xfId="1880"/>
    <cellStyle name="40% - 强调文字颜色 4 4 5" xfId="1881"/>
    <cellStyle name="40% - 强调文字颜色 4 4 5 2" xfId="1882"/>
    <cellStyle name="40% - 强调文字颜色 4 4 6" xfId="1883"/>
    <cellStyle name="40% - 强调文字颜色 4 5" xfId="1884"/>
    <cellStyle name="40% - 强调文字颜色 4 5 2" xfId="1885"/>
    <cellStyle name="40% - 强调文字颜色 4 5 2 2" xfId="1886"/>
    <cellStyle name="40% - 强调文字颜色 4 5 2 2 2" xfId="1887"/>
    <cellStyle name="40% - 强调文字颜色 4 5 2 3" xfId="1888"/>
    <cellStyle name="40% - 强调文字颜色 4 5 2 3 2" xfId="1889"/>
    <cellStyle name="40% - 强调文字颜色 4 5 2 4" xfId="1890"/>
    <cellStyle name="40% - 强调文字颜色 4 5 3" xfId="1891"/>
    <cellStyle name="40% - 强调文字颜色 4 5 3 2" xfId="1892"/>
    <cellStyle name="40% - 强调文字颜色 4 5 3 2 2" xfId="1893"/>
    <cellStyle name="40% - 强调文字颜色 4 5 3 3" xfId="1894"/>
    <cellStyle name="40% - 强调文字颜色 4 5 3 3 2" xfId="1895"/>
    <cellStyle name="40% - 强调文字颜色 4 5 3 4" xfId="1896"/>
    <cellStyle name="40% - 强调文字颜色 4 5 4" xfId="1897"/>
    <cellStyle name="40% - 强调文字颜色 4 5 4 2" xfId="1898"/>
    <cellStyle name="40% - 强调文字颜色 4 5 5" xfId="1899"/>
    <cellStyle name="40% - 强调文字颜色 4 5 5 2" xfId="1900"/>
    <cellStyle name="40% - 强调文字颜色 4 5 6" xfId="1901"/>
    <cellStyle name="40% - 强调文字颜色 4 6" xfId="1902"/>
    <cellStyle name="40% - 强调文字颜色 4 6 2" xfId="1903"/>
    <cellStyle name="40% - 强调文字颜色 4 6 2 2" xfId="1904"/>
    <cellStyle name="40% - 强调文字颜色 4 6 2 2 2" xfId="1905"/>
    <cellStyle name="40% - 强调文字颜色 4 6 2 3" xfId="1906"/>
    <cellStyle name="40% - 强调文字颜色 4 6 2 3 2" xfId="1907"/>
    <cellStyle name="40% - 强调文字颜色 4 6 2 4" xfId="1908"/>
    <cellStyle name="40% - 强调文字颜色 4 6 3" xfId="1909"/>
    <cellStyle name="40% - 强调文字颜色 4 6 3 2" xfId="1910"/>
    <cellStyle name="40% - 强调文字颜色 4 6 3 2 2" xfId="1911"/>
    <cellStyle name="40% - 强调文字颜色 4 6 3 3" xfId="1912"/>
    <cellStyle name="40% - 强调文字颜色 4 6 3 3 2" xfId="1913"/>
    <cellStyle name="40% - 强调文字颜色 4 6 3 4" xfId="1914"/>
    <cellStyle name="40% - 强调文字颜色 4 6 4" xfId="1915"/>
    <cellStyle name="40% - 强调文字颜色 4 6 4 2" xfId="1916"/>
    <cellStyle name="40% - 强调文字颜色 4 6 5" xfId="1917"/>
    <cellStyle name="40% - 强调文字颜色 4 6 5 2" xfId="1918"/>
    <cellStyle name="40% - 强调文字颜色 4 6 6" xfId="1919"/>
    <cellStyle name="40% - 强调文字颜色 5 2" xfId="1920"/>
    <cellStyle name="40% - 强调文字颜色 5 2 2" xfId="1921"/>
    <cellStyle name="40% - 强调文字颜色 5 2 2 2" xfId="1922"/>
    <cellStyle name="40% - 强调文字颜色 5 2 2 2 2" xfId="1923"/>
    <cellStyle name="40% - 强调文字颜色 5 2 2 2 2 2" xfId="1924"/>
    <cellStyle name="40% - 强调文字颜色 5 2 2 2 2 2 2" xfId="1925"/>
    <cellStyle name="40% - 强调文字颜色 5 2 2 2 2 3" xfId="1926"/>
    <cellStyle name="40% - 强调文字颜色 5 2 2 2 2 3 2" xfId="1927"/>
    <cellStyle name="40% - 强调文字颜色 5 2 2 2 2 4" xfId="1928"/>
    <cellStyle name="40% - 强调文字颜色 5 2 2 2 3" xfId="1929"/>
    <cellStyle name="40% - 强调文字颜色 5 2 2 2 3 2" xfId="1930"/>
    <cellStyle name="40% - 强调文字颜色 5 2 2 2 4" xfId="1931"/>
    <cellStyle name="40% - 强调文字颜色 5 2 2 2 4 2" xfId="1932"/>
    <cellStyle name="40% - 强调文字颜色 5 2 2 2 5" xfId="1933"/>
    <cellStyle name="40% - 强调文字颜色 5 2 2 2 6" xfId="1934"/>
    <cellStyle name="40% - 强调文字颜色 5 2 2 3" xfId="1935"/>
    <cellStyle name="40% - 强调文字颜色 5 2 2 3 2" xfId="1936"/>
    <cellStyle name="40% - 强调文字颜色 5 2 2 3 2 2" xfId="1937"/>
    <cellStyle name="40% - 强调文字颜色 5 2 2 3 3" xfId="1938"/>
    <cellStyle name="40% - 强调文字颜色 5 2 2 3 3 2" xfId="1939"/>
    <cellStyle name="40% - 强调文字颜色 5 2 2 3 4" xfId="1940"/>
    <cellStyle name="40% - 强调文字颜色 5 2 2 3 5" xfId="1941"/>
    <cellStyle name="40% - 强调文字颜色 5 2 2 4" xfId="1942"/>
    <cellStyle name="40% - 强调文字颜色 5 2 2 4 2" xfId="1943"/>
    <cellStyle name="40% - 强调文字颜色 5 2 2 4 2 2" xfId="1944"/>
    <cellStyle name="40% - 强调文字颜色 5 2 2 4 3" xfId="1945"/>
    <cellStyle name="40% - 强调文字颜色 5 2 2 4 3 2" xfId="1946"/>
    <cellStyle name="40% - 强调文字颜色 5 2 2 4 4" xfId="1947"/>
    <cellStyle name="40% - 强调文字颜色 5 2 2 5" xfId="1948"/>
    <cellStyle name="40% - 强调文字颜色 5 2 2 5 2" xfId="1949"/>
    <cellStyle name="40% - 强调文字颜色 5 2 2 6" xfId="1950"/>
    <cellStyle name="40% - 强调文字颜色 5 2 2 6 2" xfId="1951"/>
    <cellStyle name="40% - 强调文字颜色 5 2 2 7" xfId="1952"/>
    <cellStyle name="40% - 强调文字颜色 5 2 2 8" xfId="1953"/>
    <cellStyle name="40% - 强调文字颜色 5 2 3" xfId="1954"/>
    <cellStyle name="40% - 强调文字颜色 5 2 3 2" xfId="1955"/>
    <cellStyle name="40% - 强调文字颜色 5 2 3 2 2" xfId="1956"/>
    <cellStyle name="40% - 强调文字颜色 5 2 3 2 2 2" xfId="1957"/>
    <cellStyle name="40% - 强调文字颜色 5 2 3 2 3" xfId="1958"/>
    <cellStyle name="40% - 强调文字颜色 5 2 3 2 3 2" xfId="1959"/>
    <cellStyle name="40% - 强调文字颜色 5 2 3 2 4" xfId="1960"/>
    <cellStyle name="40% - 强调文字颜色 5 2 3 2 5" xfId="1961"/>
    <cellStyle name="40% - 强调文字颜色 5 2 3 3" xfId="1962"/>
    <cellStyle name="40% - 强调文字颜色 5 2 3 3 2" xfId="1963"/>
    <cellStyle name="40% - 强调文字颜色 5 2 3 4" xfId="1964"/>
    <cellStyle name="40% - 强调文字颜色 5 2 3 4 2" xfId="1965"/>
    <cellStyle name="40% - 强调文字颜色 5 2 3 5" xfId="1966"/>
    <cellStyle name="40% - 强调文字颜色 5 2 4" xfId="1967"/>
    <cellStyle name="40% - 强调文字颜色 5 2 4 2" xfId="1968"/>
    <cellStyle name="40% - 强调文字颜色 5 2 4 2 2" xfId="1969"/>
    <cellStyle name="40% - 强调文字颜色 5 2 4 3" xfId="1970"/>
    <cellStyle name="40% - 强调文字颜色 5 2 4 3 2" xfId="1971"/>
    <cellStyle name="40% - 强调文字颜色 5 2 4 4" xfId="1972"/>
    <cellStyle name="40% - 强调文字颜色 5 2 4 5" xfId="1973"/>
    <cellStyle name="40% - 强调文字颜色 5 2 5" xfId="1974"/>
    <cellStyle name="40% - 强调文字颜色 5 2 5 2" xfId="1975"/>
    <cellStyle name="40% - 强调文字颜色 5 2 5 2 2" xfId="1976"/>
    <cellStyle name="40% - 强调文字颜色 5 2 5 3" xfId="1977"/>
    <cellStyle name="40% - 强调文字颜色 5 2 5 3 2" xfId="1978"/>
    <cellStyle name="40% - 强调文字颜色 5 2 5 4" xfId="1979"/>
    <cellStyle name="40% - 强调文字颜色 5 2 6" xfId="1980"/>
    <cellStyle name="40% - 强调文字颜色 5 2 6 2" xfId="1981"/>
    <cellStyle name="40% - 强调文字颜色 5 2 7" xfId="1982"/>
    <cellStyle name="40% - 强调文字颜色 5 2 7 2" xfId="1983"/>
    <cellStyle name="40% - 强调文字颜色 5 2 8" xfId="1984"/>
    <cellStyle name="40% - 强调文字颜色 5 2 9" xfId="1985"/>
    <cellStyle name="40% - 强调文字颜色 5 3" xfId="1986"/>
    <cellStyle name="40% - 强调文字颜色 5 3 2" xfId="1987"/>
    <cellStyle name="40% - 强调文字颜色 5 3 2 2" xfId="1988"/>
    <cellStyle name="40% - 强调文字颜色 5 3 2 2 2" xfId="1989"/>
    <cellStyle name="40% - 强调文字颜色 5 3 2 2 2 2" xfId="1990"/>
    <cellStyle name="40% - 强调文字颜色 5 3 2 2 2 2 2" xfId="1991"/>
    <cellStyle name="40% - 强调文字颜色 5 3 2 2 2 3" xfId="1992"/>
    <cellStyle name="40% - 强调文字颜色 5 3 2 2 2 3 2" xfId="1993"/>
    <cellStyle name="40% - 强调文字颜色 5 3 2 2 2 4" xfId="1994"/>
    <cellStyle name="40% - 强调文字颜色 5 3 2 2 3" xfId="1995"/>
    <cellStyle name="40% - 强调文字颜色 5 3 2 2 3 2" xfId="1996"/>
    <cellStyle name="40% - 强调文字颜色 5 3 2 2 4" xfId="1997"/>
    <cellStyle name="40% - 强调文字颜色 5 3 2 2 4 2" xfId="1998"/>
    <cellStyle name="40% - 强调文字颜色 5 3 2 2 5" xfId="1999"/>
    <cellStyle name="40% - 强调文字颜色 5 3 2 2 6" xfId="2000"/>
    <cellStyle name="40% - 强调文字颜色 5 3 2 3" xfId="2001"/>
    <cellStyle name="40% - 强调文字颜色 5 3 2 3 2" xfId="2002"/>
    <cellStyle name="40% - 强调文字颜色 5 3 2 3 2 2" xfId="2003"/>
    <cellStyle name="40% - 强调文字颜色 5 3 2 3 3" xfId="2004"/>
    <cellStyle name="40% - 强调文字颜色 5 3 2 3 3 2" xfId="2005"/>
    <cellStyle name="40% - 强调文字颜色 5 3 2 3 4" xfId="2006"/>
    <cellStyle name="40% - 强调文字颜色 5 3 2 3 5" xfId="2007"/>
    <cellStyle name="40% - 强调文字颜色 5 3 2 4" xfId="2008"/>
    <cellStyle name="40% - 强调文字颜色 5 3 2 4 2" xfId="2009"/>
    <cellStyle name="40% - 强调文字颜色 5 3 2 4 2 2" xfId="2010"/>
    <cellStyle name="40% - 强调文字颜色 5 3 2 4 3" xfId="2011"/>
    <cellStyle name="40% - 强调文字颜色 5 3 2 4 3 2" xfId="2012"/>
    <cellStyle name="40% - 强调文字颜色 5 3 2 4 4" xfId="2013"/>
    <cellStyle name="40% - 强调文字颜色 5 3 2 5" xfId="2014"/>
    <cellStyle name="40% - 强调文字颜色 5 3 2 5 2" xfId="2015"/>
    <cellStyle name="40% - 强调文字颜色 5 3 2 6" xfId="2016"/>
    <cellStyle name="40% - 强调文字颜色 5 3 2 6 2" xfId="2017"/>
    <cellStyle name="40% - 强调文字颜色 5 3 2 7" xfId="2018"/>
    <cellStyle name="40% - 强调文字颜色 5 3 2 8" xfId="2019"/>
    <cellStyle name="40% - 强调文字颜色 5 3 3" xfId="2020"/>
    <cellStyle name="40% - 强调文字颜色 5 3 3 2" xfId="2021"/>
    <cellStyle name="40% - 强调文字颜色 5 3 3 2 2" xfId="2022"/>
    <cellStyle name="40% - 强调文字颜色 5 3 3 2 2 2" xfId="2023"/>
    <cellStyle name="40% - 强调文字颜色 5 3 3 2 3" xfId="2024"/>
    <cellStyle name="40% - 强调文字颜色 5 3 3 2 3 2" xfId="2025"/>
    <cellStyle name="40% - 强调文字颜色 5 3 3 2 4" xfId="2026"/>
    <cellStyle name="40% - 强调文字颜色 5 3 3 2 5" xfId="2027"/>
    <cellStyle name="40% - 强调文字颜色 5 3 3 3" xfId="2028"/>
    <cellStyle name="40% - 强调文字颜色 5 3 3 3 2" xfId="2029"/>
    <cellStyle name="40% - 强调文字颜色 5 3 3 4" xfId="2030"/>
    <cellStyle name="40% - 强调文字颜色 5 3 3 4 2" xfId="2031"/>
    <cellStyle name="40% - 强调文字颜色 5 3 3 5" xfId="2032"/>
    <cellStyle name="40% - 强调文字颜色 5 3 4" xfId="2033"/>
    <cellStyle name="40% - 强调文字颜色 5 3 4 2" xfId="2034"/>
    <cellStyle name="40% - 强调文字颜色 5 3 4 2 2" xfId="2035"/>
    <cellStyle name="40% - 强调文字颜色 5 3 4 3" xfId="2036"/>
    <cellStyle name="40% - 强调文字颜色 5 3 4 3 2" xfId="2037"/>
    <cellStyle name="40% - 强调文字颜色 5 3 4 4" xfId="2038"/>
    <cellStyle name="40% - 强调文字颜色 5 3 4 5" xfId="2039"/>
    <cellStyle name="40% - 强调文字颜色 5 3 5" xfId="2040"/>
    <cellStyle name="40% - 强调文字颜色 5 3 5 2" xfId="2041"/>
    <cellStyle name="40% - 强调文字颜色 5 3 5 2 2" xfId="2042"/>
    <cellStyle name="40% - 强调文字颜色 5 3 5 3" xfId="2043"/>
    <cellStyle name="40% - 强调文字颜色 5 3 5 3 2" xfId="2044"/>
    <cellStyle name="40% - 强调文字颜色 5 3 5 4" xfId="2045"/>
    <cellStyle name="40% - 强调文字颜色 5 3 6" xfId="2046"/>
    <cellStyle name="40% - 强调文字颜色 5 3 6 2" xfId="2047"/>
    <cellStyle name="40% - 强调文字颜色 5 3 7" xfId="2048"/>
    <cellStyle name="40% - 强调文字颜色 5 3 7 2" xfId="2049"/>
    <cellStyle name="40% - 强调文字颜色 5 3 8" xfId="2050"/>
    <cellStyle name="40% - 强调文字颜色 5 3 9" xfId="2051"/>
    <cellStyle name="40% - 强调文字颜色 5 4" xfId="2052"/>
    <cellStyle name="40% - 强调文字颜色 5 4 2" xfId="2053"/>
    <cellStyle name="40% - 强调文字颜色 5 4 2 2" xfId="2054"/>
    <cellStyle name="40% - 强调文字颜色 5 4 2 2 2" xfId="2055"/>
    <cellStyle name="40% - 强调文字颜色 5 4 2 3" xfId="2056"/>
    <cellStyle name="40% - 强调文字颜色 5 4 2 3 2" xfId="2057"/>
    <cellStyle name="40% - 强调文字颜色 5 4 2 4" xfId="2058"/>
    <cellStyle name="40% - 强调文字颜色 5 4 3" xfId="2059"/>
    <cellStyle name="40% - 强调文字颜色 5 4 3 2" xfId="2060"/>
    <cellStyle name="40% - 强调文字颜色 5 4 3 2 2" xfId="2061"/>
    <cellStyle name="40% - 强调文字颜色 5 4 3 3" xfId="2062"/>
    <cellStyle name="40% - 强调文字颜色 5 4 3 3 2" xfId="2063"/>
    <cellStyle name="40% - 强调文字颜色 5 4 3 4" xfId="2064"/>
    <cellStyle name="40% - 强调文字颜色 5 4 4" xfId="2065"/>
    <cellStyle name="40% - 强调文字颜色 5 4 4 2" xfId="2066"/>
    <cellStyle name="40% - 强调文字颜色 5 4 4 3" xfId="2067"/>
    <cellStyle name="40% - 强调文字颜色 5 4 5" xfId="2068"/>
    <cellStyle name="40% - 强调文字颜色 5 4 5 2" xfId="2069"/>
    <cellStyle name="40% - 强调文字颜色 5 4 6" xfId="2070"/>
    <cellStyle name="40% - 强调文字颜色 5 5" xfId="2071"/>
    <cellStyle name="40% - 强调文字颜色 5 5 2" xfId="2072"/>
    <cellStyle name="40% - 强调文字颜色 5 5 2 2" xfId="2073"/>
    <cellStyle name="40% - 强调文字颜色 5 5 2 2 2" xfId="2074"/>
    <cellStyle name="40% - 强调文字颜色 5 5 2 3" xfId="2075"/>
    <cellStyle name="40% - 强调文字颜色 5 5 2 3 2" xfId="2076"/>
    <cellStyle name="40% - 强调文字颜色 5 5 2 4" xfId="2077"/>
    <cellStyle name="40% - 强调文字颜色 5 5 3" xfId="2078"/>
    <cellStyle name="40% - 强调文字颜色 5 5 3 2" xfId="2079"/>
    <cellStyle name="40% - 强调文字颜色 5 5 3 2 2" xfId="2080"/>
    <cellStyle name="40% - 强调文字颜色 5 5 3 3" xfId="2081"/>
    <cellStyle name="40% - 强调文字颜色 5 5 3 3 2" xfId="2082"/>
    <cellStyle name="40% - 强调文字颜色 5 5 3 4" xfId="2083"/>
    <cellStyle name="40% - 强调文字颜色 5 5 4" xfId="2084"/>
    <cellStyle name="40% - 强调文字颜色 5 5 4 2" xfId="2085"/>
    <cellStyle name="40% - 强调文字颜色 5 5 5" xfId="2086"/>
    <cellStyle name="40% - 强调文字颜色 5 5 5 2" xfId="2087"/>
    <cellStyle name="40% - 强调文字颜色 5 5 6" xfId="2088"/>
    <cellStyle name="40% - 强调文字颜色 5 6" xfId="2089"/>
    <cellStyle name="40% - 强调文字颜色 5 6 2" xfId="2090"/>
    <cellStyle name="40% - 强调文字颜色 5 6 2 2" xfId="2091"/>
    <cellStyle name="40% - 强调文字颜色 5 6 2 2 2" xfId="2092"/>
    <cellStyle name="40% - 强调文字颜色 5 6 2 3" xfId="2093"/>
    <cellStyle name="40% - 强调文字颜色 5 6 2 3 2" xfId="2094"/>
    <cellStyle name="40% - 强调文字颜色 5 6 2 4" xfId="2095"/>
    <cellStyle name="40% - 强调文字颜色 5 6 3" xfId="2096"/>
    <cellStyle name="40% - 强调文字颜色 5 6 3 2" xfId="2097"/>
    <cellStyle name="40% - 强调文字颜色 5 6 3 2 2" xfId="2098"/>
    <cellStyle name="40% - 强调文字颜色 5 6 3 3" xfId="2099"/>
    <cellStyle name="40% - 强调文字颜色 5 6 3 3 2" xfId="2100"/>
    <cellStyle name="40% - 强调文字颜色 5 6 3 4" xfId="2101"/>
    <cellStyle name="40% - 强调文字颜色 5 6 4" xfId="2102"/>
    <cellStyle name="40% - 强调文字颜色 5 6 4 2" xfId="2103"/>
    <cellStyle name="40% - 强调文字颜色 5 6 5" xfId="2104"/>
    <cellStyle name="40% - 强调文字颜色 5 6 5 2" xfId="2105"/>
    <cellStyle name="40% - 强调文字颜色 5 6 6" xfId="2106"/>
    <cellStyle name="40% - 强调文字颜色 6 2" xfId="2107"/>
    <cellStyle name="40% - 强调文字颜色 6 2 2" xfId="2108"/>
    <cellStyle name="40% - 强调文字颜色 6 2 2 2" xfId="2109"/>
    <cellStyle name="40% - 强调文字颜色 6 2 2 2 2" xfId="2110"/>
    <cellStyle name="40% - 强调文字颜色 6 2 2 2 2 2" xfId="2111"/>
    <cellStyle name="40% - 强调文字颜色 6 2 2 2 2 2 2" xfId="2112"/>
    <cellStyle name="40% - 强调文字颜色 6 2 2 2 2 3" xfId="2113"/>
    <cellStyle name="40% - 强调文字颜色 6 2 2 2 2 3 2" xfId="2114"/>
    <cellStyle name="40% - 强调文字颜色 6 2 2 2 2 4" xfId="2115"/>
    <cellStyle name="40% - 强调文字颜色 6 2 2 2 3" xfId="2116"/>
    <cellStyle name="40% - 强调文字颜色 6 2 2 2 3 2" xfId="2117"/>
    <cellStyle name="40% - 强调文字颜色 6 2 2 2 4" xfId="2118"/>
    <cellStyle name="40% - 强调文字颜色 6 2 2 2 4 2" xfId="2119"/>
    <cellStyle name="40% - 强调文字颜色 6 2 2 2 5" xfId="2120"/>
    <cellStyle name="40% - 强调文字颜色 6 2 2 2 6" xfId="2121"/>
    <cellStyle name="40% - 强调文字颜色 6 2 2 3" xfId="2122"/>
    <cellStyle name="40% - 强调文字颜色 6 2 2 3 2" xfId="2123"/>
    <cellStyle name="40% - 强调文字颜色 6 2 2 3 2 2" xfId="2124"/>
    <cellStyle name="40% - 强调文字颜色 6 2 2 3 3" xfId="2125"/>
    <cellStyle name="40% - 强调文字颜色 6 2 2 3 3 2" xfId="2126"/>
    <cellStyle name="40% - 强调文字颜色 6 2 2 3 4" xfId="2127"/>
    <cellStyle name="40% - 强调文字颜色 6 2 2 3 5" xfId="2128"/>
    <cellStyle name="40% - 强调文字颜色 6 2 2 4" xfId="2129"/>
    <cellStyle name="40% - 强调文字颜色 6 2 2 4 2" xfId="2130"/>
    <cellStyle name="40% - 强调文字颜色 6 2 2 4 2 2" xfId="2131"/>
    <cellStyle name="40% - 强调文字颜色 6 2 2 4 3" xfId="2132"/>
    <cellStyle name="40% - 强调文字颜色 6 2 2 4 3 2" xfId="2133"/>
    <cellStyle name="40% - 强调文字颜色 6 2 2 4 4" xfId="2134"/>
    <cellStyle name="40% - 强调文字颜色 6 2 2 5" xfId="2135"/>
    <cellStyle name="40% - 强调文字颜色 6 2 2 5 2" xfId="2136"/>
    <cellStyle name="40% - 强调文字颜色 6 2 2 6" xfId="2137"/>
    <cellStyle name="40% - 强调文字颜色 6 2 2 6 2" xfId="2138"/>
    <cellStyle name="40% - 强调文字颜色 6 2 2 7" xfId="2139"/>
    <cellStyle name="40% - 强调文字颜色 6 2 2 8" xfId="2140"/>
    <cellStyle name="40% - 强调文字颜色 6 2 3" xfId="2141"/>
    <cellStyle name="40% - 强调文字颜色 6 2 3 2" xfId="2142"/>
    <cellStyle name="40% - 强调文字颜色 6 2 3 2 2" xfId="2143"/>
    <cellStyle name="40% - 强调文字颜色 6 2 3 2 2 2" xfId="2144"/>
    <cellStyle name="40% - 强调文字颜色 6 2 3 2 3" xfId="2145"/>
    <cellStyle name="40% - 强调文字颜色 6 2 3 2 3 2" xfId="2146"/>
    <cellStyle name="40% - 强调文字颜色 6 2 3 2 4" xfId="2147"/>
    <cellStyle name="40% - 强调文字颜色 6 2 3 2 5" xfId="2148"/>
    <cellStyle name="40% - 强调文字颜色 6 2 3 3" xfId="2149"/>
    <cellStyle name="40% - 强调文字颜色 6 2 3 3 2" xfId="2150"/>
    <cellStyle name="40% - 强调文字颜色 6 2 3 4" xfId="2151"/>
    <cellStyle name="40% - 强调文字颜色 6 2 3 4 2" xfId="2152"/>
    <cellStyle name="40% - 强调文字颜色 6 2 3 5" xfId="2153"/>
    <cellStyle name="40% - 强调文字颜色 6 2 4" xfId="2154"/>
    <cellStyle name="40% - 强调文字颜色 6 2 4 2" xfId="2155"/>
    <cellStyle name="40% - 强调文字颜色 6 2 4 2 2" xfId="2156"/>
    <cellStyle name="40% - 强调文字颜色 6 2 4 3" xfId="2157"/>
    <cellStyle name="40% - 强调文字颜色 6 2 4 3 2" xfId="2158"/>
    <cellStyle name="40% - 强调文字颜色 6 2 4 4" xfId="2159"/>
    <cellStyle name="40% - 强调文字颜色 6 2 4 5" xfId="2160"/>
    <cellStyle name="40% - 强调文字颜色 6 2 5" xfId="2161"/>
    <cellStyle name="40% - 强调文字颜色 6 2 5 2" xfId="2162"/>
    <cellStyle name="40% - 强调文字颜色 6 2 5 2 2" xfId="2163"/>
    <cellStyle name="40% - 强调文字颜色 6 2 5 3" xfId="2164"/>
    <cellStyle name="40% - 强调文字颜色 6 2 5 3 2" xfId="2165"/>
    <cellStyle name="40% - 强调文字颜色 6 2 5 4" xfId="2166"/>
    <cellStyle name="40% - 强调文字颜色 6 2 6" xfId="2167"/>
    <cellStyle name="40% - 强调文字颜色 6 2 6 2" xfId="2168"/>
    <cellStyle name="40% - 强调文字颜色 6 2 7" xfId="2169"/>
    <cellStyle name="40% - 强调文字颜色 6 2 7 2" xfId="2170"/>
    <cellStyle name="40% - 强调文字颜色 6 2 8" xfId="2171"/>
    <cellStyle name="40% - 强调文字颜色 6 2 9" xfId="2172"/>
    <cellStyle name="40% - 强调文字颜色 6 3" xfId="2173"/>
    <cellStyle name="40% - 强调文字颜色 6 3 2" xfId="2174"/>
    <cellStyle name="40% - 强调文字颜色 6 3 2 2" xfId="2175"/>
    <cellStyle name="40% - 强调文字颜色 6 3 2 2 2" xfId="2176"/>
    <cellStyle name="40% - 强调文字颜色 6 3 2 2 2 2" xfId="2177"/>
    <cellStyle name="40% - 强调文字颜色 6 3 2 2 2 2 2" xfId="2178"/>
    <cellStyle name="40% - 强调文字颜色 6 3 2 2 2 3" xfId="2179"/>
    <cellStyle name="40% - 强调文字颜色 6 3 2 2 2 3 2" xfId="2180"/>
    <cellStyle name="40% - 强调文字颜色 6 3 2 2 2 4" xfId="2181"/>
    <cellStyle name="40% - 强调文字颜色 6 3 2 2 3" xfId="2182"/>
    <cellStyle name="40% - 强调文字颜色 6 3 2 2 3 2" xfId="2183"/>
    <cellStyle name="40% - 强调文字颜色 6 3 2 2 4" xfId="2184"/>
    <cellStyle name="40% - 强调文字颜色 6 3 2 2 4 2" xfId="2185"/>
    <cellStyle name="40% - 强调文字颜色 6 3 2 2 5" xfId="2186"/>
    <cellStyle name="40% - 强调文字颜色 6 3 2 2 6" xfId="2187"/>
    <cellStyle name="40% - 强调文字颜色 6 3 2 3" xfId="2188"/>
    <cellStyle name="40% - 强调文字颜色 6 3 2 3 2" xfId="2189"/>
    <cellStyle name="40% - 强调文字颜色 6 3 2 3 2 2" xfId="2190"/>
    <cellStyle name="40% - 强调文字颜色 6 3 2 3 3" xfId="2191"/>
    <cellStyle name="40% - 强调文字颜色 6 3 2 3 3 2" xfId="2192"/>
    <cellStyle name="40% - 强调文字颜色 6 3 2 3 4" xfId="2193"/>
    <cellStyle name="40% - 强调文字颜色 6 3 2 3 5" xfId="2194"/>
    <cellStyle name="40% - 强调文字颜色 6 3 2 4" xfId="2195"/>
    <cellStyle name="40% - 强调文字颜色 6 3 2 4 2" xfId="2196"/>
    <cellStyle name="40% - 强调文字颜色 6 3 2 4 2 2" xfId="2197"/>
    <cellStyle name="40% - 强调文字颜色 6 3 2 4 3" xfId="2198"/>
    <cellStyle name="40% - 强调文字颜色 6 3 2 4 3 2" xfId="2199"/>
    <cellStyle name="40% - 强调文字颜色 6 3 2 4 4" xfId="2200"/>
    <cellStyle name="40% - 强调文字颜色 6 3 2 5" xfId="2201"/>
    <cellStyle name="40% - 强调文字颜色 6 3 2 5 2" xfId="2202"/>
    <cellStyle name="40% - 强调文字颜色 6 3 2 6" xfId="2203"/>
    <cellStyle name="40% - 强调文字颜色 6 3 2 6 2" xfId="2204"/>
    <cellStyle name="40% - 强调文字颜色 6 3 2 7" xfId="2205"/>
    <cellStyle name="40% - 强调文字颜色 6 3 2 8" xfId="2206"/>
    <cellStyle name="40% - 强调文字颜色 6 3 3" xfId="2207"/>
    <cellStyle name="40% - 强调文字颜色 6 3 3 2" xfId="2208"/>
    <cellStyle name="40% - 强调文字颜色 6 3 3 2 2" xfId="2209"/>
    <cellStyle name="40% - 强调文字颜色 6 3 3 2 2 2" xfId="2210"/>
    <cellStyle name="40% - 强调文字颜色 6 3 3 2 3" xfId="2211"/>
    <cellStyle name="40% - 强调文字颜色 6 3 3 2 3 2" xfId="2212"/>
    <cellStyle name="40% - 强调文字颜色 6 3 3 2 4" xfId="2213"/>
    <cellStyle name="40% - 强调文字颜色 6 3 3 2 5" xfId="2214"/>
    <cellStyle name="40% - 强调文字颜色 6 3 3 3" xfId="2215"/>
    <cellStyle name="40% - 强调文字颜色 6 3 3 3 2" xfId="2216"/>
    <cellStyle name="40% - 强调文字颜色 6 3 3 4" xfId="2217"/>
    <cellStyle name="40% - 强调文字颜色 6 3 3 4 2" xfId="2218"/>
    <cellStyle name="40% - 强调文字颜色 6 3 3 5" xfId="2219"/>
    <cellStyle name="40% - 强调文字颜色 6 3 4" xfId="2220"/>
    <cellStyle name="40% - 强调文字颜色 6 3 4 2" xfId="2221"/>
    <cellStyle name="40% - 强调文字颜色 6 3 4 2 2" xfId="2222"/>
    <cellStyle name="40% - 强调文字颜色 6 3 4 3" xfId="2223"/>
    <cellStyle name="40% - 强调文字颜色 6 3 4 3 2" xfId="2224"/>
    <cellStyle name="40% - 强调文字颜色 6 3 4 4" xfId="2225"/>
    <cellStyle name="40% - 强调文字颜色 6 3 4 5" xfId="2226"/>
    <cellStyle name="40% - 强调文字颜色 6 3 5" xfId="2227"/>
    <cellStyle name="40% - 强调文字颜色 6 3 5 2" xfId="2228"/>
    <cellStyle name="40% - 强调文字颜色 6 3 5 2 2" xfId="2229"/>
    <cellStyle name="40% - 强调文字颜色 6 3 5 3" xfId="2230"/>
    <cellStyle name="40% - 强调文字颜色 6 3 5 3 2" xfId="2231"/>
    <cellStyle name="40% - 强调文字颜色 6 3 5 4" xfId="2232"/>
    <cellStyle name="40% - 强调文字颜色 6 3 6" xfId="2233"/>
    <cellStyle name="40% - 强调文字颜色 6 3 6 2" xfId="2234"/>
    <cellStyle name="40% - 强调文字颜色 6 3 7" xfId="2235"/>
    <cellStyle name="40% - 强调文字颜色 6 3 7 2" xfId="2236"/>
    <cellStyle name="40% - 强调文字颜色 6 3 8" xfId="2237"/>
    <cellStyle name="40% - 强调文字颜色 6 3 9" xfId="2238"/>
    <cellStyle name="40% - 强调文字颜色 6 4" xfId="2239"/>
    <cellStyle name="40% - 强调文字颜色 6 4 2" xfId="2240"/>
    <cellStyle name="40% - 强调文字颜色 6 4 2 2" xfId="2241"/>
    <cellStyle name="40% - 强调文字颜色 6 4 2 2 2" xfId="2242"/>
    <cellStyle name="40% - 强调文字颜色 6 4 2 3" xfId="2243"/>
    <cellStyle name="40% - 强调文字颜色 6 4 2 3 2" xfId="2244"/>
    <cellStyle name="40% - 强调文字颜色 6 4 2 4" xfId="2245"/>
    <cellStyle name="40% - 强调文字颜色 6 4 3" xfId="2246"/>
    <cellStyle name="40% - 强调文字颜色 6 4 3 2" xfId="2247"/>
    <cellStyle name="40% - 强调文字颜色 6 4 3 2 2" xfId="2248"/>
    <cellStyle name="40% - 强调文字颜色 6 4 3 3" xfId="2249"/>
    <cellStyle name="40% - 强调文字颜色 6 4 3 3 2" xfId="2250"/>
    <cellStyle name="40% - 强调文字颜色 6 4 3 4" xfId="2251"/>
    <cellStyle name="40% - 强调文字颜色 6 4 4" xfId="2252"/>
    <cellStyle name="40% - 强调文字颜色 6 4 4 2" xfId="2253"/>
    <cellStyle name="40% - 强调文字颜色 6 4 4 3" xfId="2254"/>
    <cellStyle name="40% - 强调文字颜色 6 4 5" xfId="2255"/>
    <cellStyle name="40% - 强调文字颜色 6 4 5 2" xfId="2256"/>
    <cellStyle name="40% - 强调文字颜色 6 4 6" xfId="2257"/>
    <cellStyle name="40% - 强调文字颜色 6 5" xfId="2258"/>
    <cellStyle name="40% - 强调文字颜色 6 5 2" xfId="2259"/>
    <cellStyle name="40% - 强调文字颜色 6 5 2 2" xfId="2260"/>
    <cellStyle name="40% - 强调文字颜色 6 5 2 2 2" xfId="2261"/>
    <cellStyle name="40% - 强调文字颜色 6 5 2 3" xfId="2262"/>
    <cellStyle name="40% - 强调文字颜色 6 5 2 3 2" xfId="2263"/>
    <cellStyle name="40% - 强调文字颜色 6 5 2 4" xfId="2264"/>
    <cellStyle name="40% - 强调文字颜色 6 5 3" xfId="2265"/>
    <cellStyle name="40% - 强调文字颜色 6 5 3 2" xfId="2266"/>
    <cellStyle name="40% - 强调文字颜色 6 5 3 2 2" xfId="2267"/>
    <cellStyle name="40% - 强调文字颜色 6 5 3 3" xfId="2268"/>
    <cellStyle name="40% - 强调文字颜色 6 5 3 3 2" xfId="2269"/>
    <cellStyle name="40% - 强调文字颜色 6 5 3 4" xfId="2270"/>
    <cellStyle name="40% - 强调文字颜色 6 5 4" xfId="2271"/>
    <cellStyle name="40% - 强调文字颜色 6 5 4 2" xfId="2272"/>
    <cellStyle name="40% - 强调文字颜色 6 5 5" xfId="2273"/>
    <cellStyle name="40% - 强调文字颜色 6 5 5 2" xfId="2274"/>
    <cellStyle name="40% - 强调文字颜色 6 5 6" xfId="2275"/>
    <cellStyle name="40% - 强调文字颜色 6 6" xfId="2276"/>
    <cellStyle name="40% - 强调文字颜色 6 6 2" xfId="2277"/>
    <cellStyle name="40% - 强调文字颜色 6 6 2 2" xfId="2278"/>
    <cellStyle name="40% - 强调文字颜色 6 6 2 2 2" xfId="2279"/>
    <cellStyle name="40% - 强调文字颜色 6 6 2 3" xfId="2280"/>
    <cellStyle name="40% - 强调文字颜色 6 6 2 3 2" xfId="2281"/>
    <cellStyle name="40% - 强调文字颜色 6 6 2 4" xfId="2282"/>
    <cellStyle name="40% - 强调文字颜色 6 6 3" xfId="2283"/>
    <cellStyle name="40% - 强调文字颜色 6 6 3 2" xfId="2284"/>
    <cellStyle name="40% - 强调文字颜色 6 6 3 2 2" xfId="2285"/>
    <cellStyle name="40% - 强调文字颜色 6 6 3 3" xfId="2286"/>
    <cellStyle name="40% - 强调文字颜色 6 6 3 3 2" xfId="2287"/>
    <cellStyle name="40% - 强调文字颜色 6 6 3 4" xfId="2288"/>
    <cellStyle name="40% - 强调文字颜色 6 6 4" xfId="2289"/>
    <cellStyle name="40% - 强调文字颜色 6 6 4 2" xfId="2290"/>
    <cellStyle name="40% - 强调文字颜色 6 6 5" xfId="2291"/>
    <cellStyle name="40% - 强调文字颜色 6 6 5 2" xfId="2292"/>
    <cellStyle name="40% - 强调文字颜色 6 6 6" xfId="2293"/>
    <cellStyle name="60% - 强调文字颜色 1 2" xfId="2294"/>
    <cellStyle name="60% - 强调文字颜色 1 2 2" xfId="2295"/>
    <cellStyle name="60% - 强调文字颜色 1 2 2 2" xfId="2296"/>
    <cellStyle name="60% - 强调文字颜色 1 2 2 2 2" xfId="2297"/>
    <cellStyle name="60% - 强调文字颜色 1 2 2 2 2 2" xfId="2298"/>
    <cellStyle name="60% - 强调文字颜色 1 2 2 2 2 2 2" xfId="2299"/>
    <cellStyle name="60% - 强调文字颜色 1 2 2 2 2 3" xfId="2300"/>
    <cellStyle name="60% - 强调文字颜色 1 2 2 2 3" xfId="2301"/>
    <cellStyle name="60% - 强调文字颜色 1 2 2 2 3 2" xfId="2302"/>
    <cellStyle name="60% - 强调文字颜色 1 2 2 2 4" xfId="2303"/>
    <cellStyle name="60% - 强调文字颜色 1 2 2 2 4 2" xfId="2304"/>
    <cellStyle name="60% - 强调文字颜色 1 2 2 2 5" xfId="2305"/>
    <cellStyle name="60% - 强调文字颜色 1 2 2 2 6" xfId="2306"/>
    <cellStyle name="60% - 强调文字颜色 1 2 2 3" xfId="2307"/>
    <cellStyle name="60% - 强调文字颜色 1 2 2 3 2" xfId="2308"/>
    <cellStyle name="60% - 强调文字颜色 1 2 2 3 3" xfId="2309"/>
    <cellStyle name="60% - 强调文字颜色 1 2 2 4" xfId="2310"/>
    <cellStyle name="60% - 强调文字颜色 1 2 2 4 2" xfId="2311"/>
    <cellStyle name="60% - 强调文字颜色 1 2 2 5" xfId="2312"/>
    <cellStyle name="60% - 强调文字颜色 1 2 2 6" xfId="2313"/>
    <cellStyle name="60% - 强调文字颜色 1 2 3" xfId="2314"/>
    <cellStyle name="60% - 强调文字颜色 1 2 3 2" xfId="2315"/>
    <cellStyle name="60% - 强调文字颜色 1 2 3 2 2" xfId="2316"/>
    <cellStyle name="60% - 强调文字颜色 1 2 3 2 2 2" xfId="2317"/>
    <cellStyle name="60% - 强调文字颜色 1 2 3 2 3" xfId="2318"/>
    <cellStyle name="60% - 强调文字颜色 1 2 3 2 4" xfId="2319"/>
    <cellStyle name="60% - 强调文字颜色 1 2 3 3" xfId="2320"/>
    <cellStyle name="60% - 强调文字颜色 1 2 3 3 2" xfId="2321"/>
    <cellStyle name="60% - 强调文字颜色 1 2 3 4" xfId="2322"/>
    <cellStyle name="60% - 强调文字颜色 1 2 3 4 2" xfId="2323"/>
    <cellStyle name="60% - 强调文字颜色 1 2 3 5" xfId="2324"/>
    <cellStyle name="60% - 强调文字颜色 1 2 4" xfId="2325"/>
    <cellStyle name="60% - 强调文字颜色 1 2 4 2" xfId="2326"/>
    <cellStyle name="60% - 强调文字颜色 1 2 4 3" xfId="2327"/>
    <cellStyle name="60% - 强调文字颜色 1 2 5" xfId="2328"/>
    <cellStyle name="60% - 强调文字颜色 1 2 5 2" xfId="2329"/>
    <cellStyle name="60% - 强调文字颜色 1 2 6" xfId="2330"/>
    <cellStyle name="60% - 强调文字颜色 1 2 7" xfId="2331"/>
    <cellStyle name="60% - 强调文字颜色 1 3" xfId="2332"/>
    <cellStyle name="60% - 强调文字颜色 1 3 2" xfId="2333"/>
    <cellStyle name="60% - 强调文字颜色 1 3 2 2" xfId="2334"/>
    <cellStyle name="60% - 强调文字颜色 1 3 2 2 2" xfId="2335"/>
    <cellStyle name="60% - 强调文字颜色 1 3 2 2 2 2" xfId="2336"/>
    <cellStyle name="60% - 强调文字颜色 1 3 2 2 2 2 2" xfId="2337"/>
    <cellStyle name="60% - 强调文字颜色 1 3 2 2 2 3" xfId="2338"/>
    <cellStyle name="60% - 强调文字颜色 1 3 2 2 3" xfId="2339"/>
    <cellStyle name="60% - 强调文字颜色 1 3 2 2 3 2" xfId="2340"/>
    <cellStyle name="60% - 强调文字颜色 1 3 2 2 4" xfId="2341"/>
    <cellStyle name="60% - 强调文字颜色 1 3 2 2 4 2" xfId="2342"/>
    <cellStyle name="60% - 强调文字颜色 1 3 2 2 5" xfId="2343"/>
    <cellStyle name="60% - 强调文字颜色 1 3 2 2 6" xfId="2344"/>
    <cellStyle name="60% - 强调文字颜色 1 3 2 3" xfId="2345"/>
    <cellStyle name="60% - 强调文字颜色 1 3 2 3 2" xfId="2346"/>
    <cellStyle name="60% - 强调文字颜色 1 3 2 3 3" xfId="2347"/>
    <cellStyle name="60% - 强调文字颜色 1 3 2 4" xfId="2348"/>
    <cellStyle name="60% - 强调文字颜色 1 3 2 4 2" xfId="2349"/>
    <cellStyle name="60% - 强调文字颜色 1 3 2 5" xfId="2350"/>
    <cellStyle name="60% - 强调文字颜色 1 3 2 6" xfId="2351"/>
    <cellStyle name="60% - 强调文字颜色 1 3 3" xfId="2352"/>
    <cellStyle name="60% - 强调文字颜色 1 3 3 2" xfId="2353"/>
    <cellStyle name="60% - 强调文字颜色 1 3 3 2 2" xfId="2354"/>
    <cellStyle name="60% - 强调文字颜色 1 3 3 2 2 2" xfId="2355"/>
    <cellStyle name="60% - 强调文字颜色 1 3 3 2 3" xfId="2356"/>
    <cellStyle name="60% - 强调文字颜色 1 3 3 2 4" xfId="2357"/>
    <cellStyle name="60% - 强调文字颜色 1 3 3 3" xfId="2358"/>
    <cellStyle name="60% - 强调文字颜色 1 3 3 3 2" xfId="2359"/>
    <cellStyle name="60% - 强调文字颜色 1 3 3 4" xfId="2360"/>
    <cellStyle name="60% - 强调文字颜色 1 3 3 4 2" xfId="2361"/>
    <cellStyle name="60% - 强调文字颜色 1 3 3 5" xfId="2362"/>
    <cellStyle name="60% - 强调文字颜色 1 3 4" xfId="2363"/>
    <cellStyle name="60% - 强调文字颜色 1 3 4 2" xfId="2364"/>
    <cellStyle name="60% - 强调文字颜色 1 3 4 3" xfId="2365"/>
    <cellStyle name="60% - 强调文字颜色 1 3 5" xfId="2366"/>
    <cellStyle name="60% - 强调文字颜色 1 3 5 2" xfId="2367"/>
    <cellStyle name="60% - 强调文字颜色 1 3 6" xfId="2368"/>
    <cellStyle name="60% - 强调文字颜色 1 3 7" xfId="2369"/>
    <cellStyle name="60% - 强调文字颜色 1 4" xfId="2370"/>
    <cellStyle name="60% - 强调文字颜色 1 4 2" xfId="2371"/>
    <cellStyle name="60% - 强调文字颜色 1 4 2 2" xfId="2372"/>
    <cellStyle name="60% - 强调文字颜色 1 4 2 2 2" xfId="2373"/>
    <cellStyle name="60% - 强调文字颜色 1 4 2 3" xfId="2374"/>
    <cellStyle name="60% - 强调文字颜色 1 4 2 3 2" xfId="2375"/>
    <cellStyle name="60% - 强调文字颜色 1 4 2 4" xfId="2376"/>
    <cellStyle name="60% - 强调文字颜色 1 4 3" xfId="2377"/>
    <cellStyle name="60% - 强调文字颜色 1 4 3 2" xfId="2378"/>
    <cellStyle name="60% - 强调文字颜色 1 4 3 2 2" xfId="2379"/>
    <cellStyle name="60% - 强调文字颜色 1 4 3 3" xfId="2380"/>
    <cellStyle name="60% - 强调文字颜色 1 4 3 3 2" xfId="2381"/>
    <cellStyle name="60% - 强调文字颜色 1 4 3 4" xfId="2382"/>
    <cellStyle name="60% - 强调文字颜色 1 4 4" xfId="2383"/>
    <cellStyle name="60% - 强调文字颜色 1 4 4 2" xfId="2384"/>
    <cellStyle name="60% - 强调文字颜色 1 4 4 3" xfId="2385"/>
    <cellStyle name="60% - 强调文字颜色 1 4 5" xfId="2386"/>
    <cellStyle name="60% - 强调文字颜色 1 4 5 2" xfId="2387"/>
    <cellStyle name="60% - 强调文字颜色 1 4 6" xfId="2388"/>
    <cellStyle name="60% - 强调文字颜色 1 5" xfId="2389"/>
    <cellStyle name="60% - 强调文字颜色 1 5 2" xfId="2390"/>
    <cellStyle name="60% - 强调文字颜色 1 5 2 2" xfId="2391"/>
    <cellStyle name="60% - 强调文字颜色 1 5 2 2 2" xfId="2392"/>
    <cellStyle name="60% - 强调文字颜色 1 5 2 3" xfId="2393"/>
    <cellStyle name="60% - 强调文字颜色 1 5 2 3 2" xfId="2394"/>
    <cellStyle name="60% - 强调文字颜色 1 5 2 4" xfId="2395"/>
    <cellStyle name="60% - 强调文字颜色 1 5 3" xfId="2396"/>
    <cellStyle name="60% - 强调文字颜色 1 5 3 2" xfId="2397"/>
    <cellStyle name="60% - 强调文字颜色 1 5 3 2 2" xfId="2398"/>
    <cellStyle name="60% - 强调文字颜色 1 5 3 3" xfId="2399"/>
    <cellStyle name="60% - 强调文字颜色 1 5 3 3 2" xfId="2400"/>
    <cellStyle name="60% - 强调文字颜色 1 5 3 4" xfId="2401"/>
    <cellStyle name="60% - 强调文字颜色 1 5 4" xfId="2402"/>
    <cellStyle name="60% - 强调文字颜色 1 5 4 2" xfId="2403"/>
    <cellStyle name="60% - 强调文字颜色 1 5 5" xfId="2404"/>
    <cellStyle name="60% - 强调文字颜色 1 5 5 2" xfId="2405"/>
    <cellStyle name="60% - 强调文字颜色 1 5 6" xfId="2406"/>
    <cellStyle name="60% - 强调文字颜色 1 6" xfId="2407"/>
    <cellStyle name="60% - 强调文字颜色 1 6 2" xfId="2408"/>
    <cellStyle name="60% - 强调文字颜色 1 6 2 2" xfId="2409"/>
    <cellStyle name="60% - 强调文字颜色 1 6 2 2 2" xfId="2410"/>
    <cellStyle name="60% - 强调文字颜色 1 6 2 3" xfId="2411"/>
    <cellStyle name="60% - 强调文字颜色 1 6 2 3 2" xfId="2412"/>
    <cellStyle name="60% - 强调文字颜色 1 6 2 4" xfId="2413"/>
    <cellStyle name="60% - 强调文字颜色 1 6 3" xfId="2414"/>
    <cellStyle name="60% - 强调文字颜色 1 6 3 2" xfId="2415"/>
    <cellStyle name="60% - 强调文字颜色 1 6 3 2 2" xfId="2416"/>
    <cellStyle name="60% - 强调文字颜色 1 6 3 3" xfId="2417"/>
    <cellStyle name="60% - 强调文字颜色 1 6 3 3 2" xfId="2418"/>
    <cellStyle name="60% - 强调文字颜色 1 6 3 4" xfId="2419"/>
    <cellStyle name="60% - 强调文字颜色 1 6 4" xfId="2420"/>
    <cellStyle name="60% - 强调文字颜色 1 6 4 2" xfId="2421"/>
    <cellStyle name="60% - 强调文字颜色 1 6 5" xfId="2422"/>
    <cellStyle name="60% - 强调文字颜色 1 6 5 2" xfId="2423"/>
    <cellStyle name="60% - 强调文字颜色 1 6 6" xfId="2424"/>
    <cellStyle name="60% - 强调文字颜色 2 2" xfId="2425"/>
    <cellStyle name="60% - 强调文字颜色 2 2 2" xfId="2426"/>
    <cellStyle name="60% - 强调文字颜色 2 2 2 2" xfId="2427"/>
    <cellStyle name="60% - 强调文字颜色 2 2 2 2 2" xfId="2428"/>
    <cellStyle name="60% - 强调文字颜色 2 2 2 2 2 2" xfId="2429"/>
    <cellStyle name="60% - 强调文字颜色 2 2 2 2 2 2 2" xfId="2430"/>
    <cellStyle name="60% - 强调文字颜色 2 2 2 2 2 3" xfId="2431"/>
    <cellStyle name="60% - 强调文字颜色 2 2 2 2 3" xfId="2432"/>
    <cellStyle name="60% - 强调文字颜色 2 2 2 2 3 2" xfId="2433"/>
    <cellStyle name="60% - 强调文字颜色 2 2 2 2 4" xfId="2434"/>
    <cellStyle name="60% - 强调文字颜色 2 2 2 2 4 2" xfId="2435"/>
    <cellStyle name="60% - 强调文字颜色 2 2 2 2 5" xfId="2436"/>
    <cellStyle name="60% - 强调文字颜色 2 2 2 2 6" xfId="2437"/>
    <cellStyle name="60% - 强调文字颜色 2 2 2 3" xfId="2438"/>
    <cellStyle name="60% - 强调文字颜色 2 2 2 3 2" xfId="2439"/>
    <cellStyle name="60% - 强调文字颜色 2 2 2 3 3" xfId="2440"/>
    <cellStyle name="60% - 强调文字颜色 2 2 2 4" xfId="2441"/>
    <cellStyle name="60% - 强调文字颜色 2 2 2 4 2" xfId="2442"/>
    <cellStyle name="60% - 强调文字颜色 2 2 2 5" xfId="2443"/>
    <cellStyle name="60% - 强调文字颜色 2 2 2 6" xfId="2444"/>
    <cellStyle name="60% - 强调文字颜色 2 2 3" xfId="2445"/>
    <cellStyle name="60% - 强调文字颜色 2 2 3 2" xfId="2446"/>
    <cellStyle name="60% - 强调文字颜色 2 2 3 2 2" xfId="2447"/>
    <cellStyle name="60% - 强调文字颜色 2 2 3 2 2 2" xfId="2448"/>
    <cellStyle name="60% - 强调文字颜色 2 2 3 2 3" xfId="2449"/>
    <cellStyle name="60% - 强调文字颜色 2 2 3 2 4" xfId="2450"/>
    <cellStyle name="60% - 强调文字颜色 2 2 3 3" xfId="2451"/>
    <cellStyle name="60% - 强调文字颜色 2 2 3 3 2" xfId="2452"/>
    <cellStyle name="60% - 强调文字颜色 2 2 3 4" xfId="2453"/>
    <cellStyle name="60% - 强调文字颜色 2 2 3 4 2" xfId="2454"/>
    <cellStyle name="60% - 强调文字颜色 2 2 3 5" xfId="2455"/>
    <cellStyle name="60% - 强调文字颜色 2 2 4" xfId="2456"/>
    <cellStyle name="60% - 强调文字颜色 2 2 4 2" xfId="2457"/>
    <cellStyle name="60% - 强调文字颜色 2 2 4 3" xfId="2458"/>
    <cellStyle name="60% - 强调文字颜色 2 2 5" xfId="2459"/>
    <cellStyle name="60% - 强调文字颜色 2 2 5 2" xfId="2460"/>
    <cellStyle name="60% - 强调文字颜色 2 2 6" xfId="2461"/>
    <cellStyle name="60% - 强调文字颜色 2 2 7" xfId="2462"/>
    <cellStyle name="60% - 强调文字颜色 2 3" xfId="2463"/>
    <cellStyle name="60% - 强调文字颜色 2 3 2" xfId="2464"/>
    <cellStyle name="60% - 强调文字颜色 2 3 2 2" xfId="2465"/>
    <cellStyle name="60% - 强调文字颜色 2 3 2 2 2" xfId="2466"/>
    <cellStyle name="60% - 强调文字颜色 2 3 2 2 2 2" xfId="2467"/>
    <cellStyle name="60% - 强调文字颜色 2 3 2 2 2 2 2" xfId="2468"/>
    <cellStyle name="60% - 强调文字颜色 2 3 2 2 2 3" xfId="2469"/>
    <cellStyle name="60% - 强调文字颜色 2 3 2 2 3" xfId="2470"/>
    <cellStyle name="60% - 强调文字颜色 2 3 2 2 3 2" xfId="2471"/>
    <cellStyle name="60% - 强调文字颜色 2 3 2 2 4" xfId="2472"/>
    <cellStyle name="60% - 强调文字颜色 2 3 2 2 4 2" xfId="2473"/>
    <cellStyle name="60% - 强调文字颜色 2 3 2 2 5" xfId="2474"/>
    <cellStyle name="60% - 强调文字颜色 2 3 2 2 6" xfId="2475"/>
    <cellStyle name="60% - 强调文字颜色 2 3 2 3" xfId="2476"/>
    <cellStyle name="60% - 强调文字颜色 2 3 2 3 2" xfId="2477"/>
    <cellStyle name="60% - 强调文字颜色 2 3 2 3 3" xfId="2478"/>
    <cellStyle name="60% - 强调文字颜色 2 3 2 4" xfId="2479"/>
    <cellStyle name="60% - 强调文字颜色 2 3 2 4 2" xfId="2480"/>
    <cellStyle name="60% - 强调文字颜色 2 3 2 5" xfId="2481"/>
    <cellStyle name="60% - 强调文字颜色 2 3 2 6" xfId="2482"/>
    <cellStyle name="60% - 强调文字颜色 2 3 3" xfId="2483"/>
    <cellStyle name="60% - 强调文字颜色 2 3 3 2" xfId="2484"/>
    <cellStyle name="60% - 强调文字颜色 2 3 3 2 2" xfId="2485"/>
    <cellStyle name="60% - 强调文字颜色 2 3 3 2 2 2" xfId="2486"/>
    <cellStyle name="60% - 强调文字颜色 2 3 3 2 3" xfId="2487"/>
    <cellStyle name="60% - 强调文字颜色 2 3 3 2 4" xfId="2488"/>
    <cellStyle name="60% - 强调文字颜色 2 3 3 3" xfId="2489"/>
    <cellStyle name="60% - 强调文字颜色 2 3 3 3 2" xfId="2490"/>
    <cellStyle name="60% - 强调文字颜色 2 3 3 4" xfId="2491"/>
    <cellStyle name="60% - 强调文字颜色 2 3 3 4 2" xfId="2492"/>
    <cellStyle name="60% - 强调文字颜色 2 3 3 5" xfId="2493"/>
    <cellStyle name="60% - 强调文字颜色 2 3 4" xfId="2494"/>
    <cellStyle name="60% - 强调文字颜色 2 3 4 2" xfId="2495"/>
    <cellStyle name="60% - 强调文字颜色 2 3 4 3" xfId="2496"/>
    <cellStyle name="60% - 强调文字颜色 2 3 5" xfId="2497"/>
    <cellStyle name="60% - 强调文字颜色 2 3 5 2" xfId="2498"/>
    <cellStyle name="60% - 强调文字颜色 2 3 6" xfId="2499"/>
    <cellStyle name="60% - 强调文字颜色 2 3 7" xfId="2500"/>
    <cellStyle name="60% - 强调文字颜色 2 4" xfId="2501"/>
    <cellStyle name="60% - 强调文字颜色 2 4 2" xfId="2502"/>
    <cellStyle name="60% - 强调文字颜色 2 4 2 2" xfId="2503"/>
    <cellStyle name="60% - 强调文字颜色 2 4 2 2 2" xfId="2504"/>
    <cellStyle name="60% - 强调文字颜色 2 4 2 3" xfId="2505"/>
    <cellStyle name="60% - 强调文字颜色 2 4 2 3 2" xfId="2506"/>
    <cellStyle name="60% - 强调文字颜色 2 4 2 4" xfId="2507"/>
    <cellStyle name="60% - 强调文字颜色 2 4 3" xfId="2508"/>
    <cellStyle name="60% - 强调文字颜色 2 4 3 2" xfId="2509"/>
    <cellStyle name="60% - 强调文字颜色 2 4 3 2 2" xfId="2510"/>
    <cellStyle name="60% - 强调文字颜色 2 4 3 3" xfId="2511"/>
    <cellStyle name="60% - 强调文字颜色 2 4 3 3 2" xfId="2512"/>
    <cellStyle name="60% - 强调文字颜色 2 4 3 4" xfId="2513"/>
    <cellStyle name="60% - 强调文字颜色 2 4 4" xfId="2514"/>
    <cellStyle name="60% - 强调文字颜色 2 4 4 2" xfId="2515"/>
    <cellStyle name="60% - 强调文字颜色 2 4 4 3" xfId="2516"/>
    <cellStyle name="60% - 强调文字颜色 2 4 5" xfId="2517"/>
    <cellStyle name="60% - 强调文字颜色 2 4 5 2" xfId="2518"/>
    <cellStyle name="60% - 强调文字颜色 2 4 6" xfId="2519"/>
    <cellStyle name="60% - 强调文字颜色 2 5" xfId="2520"/>
    <cellStyle name="60% - 强调文字颜色 2 5 2" xfId="2521"/>
    <cellStyle name="60% - 强调文字颜色 2 5 2 2" xfId="2522"/>
    <cellStyle name="60% - 强调文字颜色 2 5 2 2 2" xfId="2523"/>
    <cellStyle name="60% - 强调文字颜色 2 5 2 3" xfId="2524"/>
    <cellStyle name="60% - 强调文字颜色 2 5 2 3 2" xfId="2525"/>
    <cellStyle name="60% - 强调文字颜色 2 5 2 4" xfId="2526"/>
    <cellStyle name="60% - 强调文字颜色 2 5 3" xfId="2527"/>
    <cellStyle name="60% - 强调文字颜色 2 5 3 2" xfId="2528"/>
    <cellStyle name="60% - 强调文字颜色 2 5 3 2 2" xfId="2529"/>
    <cellStyle name="60% - 强调文字颜色 2 5 3 3" xfId="2530"/>
    <cellStyle name="60% - 强调文字颜色 2 5 3 3 2" xfId="2531"/>
    <cellStyle name="60% - 强调文字颜色 2 5 3 4" xfId="2532"/>
    <cellStyle name="60% - 强调文字颜色 2 5 4" xfId="2533"/>
    <cellStyle name="60% - 强调文字颜色 2 5 4 2" xfId="2534"/>
    <cellStyle name="60% - 强调文字颜色 2 5 5" xfId="2535"/>
    <cellStyle name="60% - 强调文字颜色 2 5 5 2" xfId="2536"/>
    <cellStyle name="60% - 强调文字颜色 2 5 6" xfId="2537"/>
    <cellStyle name="60% - 强调文字颜色 2 6" xfId="2538"/>
    <cellStyle name="60% - 强调文字颜色 2 6 2" xfId="2539"/>
    <cellStyle name="60% - 强调文字颜色 2 6 2 2" xfId="2540"/>
    <cellStyle name="60% - 强调文字颜色 2 6 2 2 2" xfId="2541"/>
    <cellStyle name="60% - 强调文字颜色 2 6 2 3" xfId="2542"/>
    <cellStyle name="60% - 强调文字颜色 2 6 2 3 2" xfId="2543"/>
    <cellStyle name="60% - 强调文字颜色 2 6 2 4" xfId="2544"/>
    <cellStyle name="60% - 强调文字颜色 2 6 3" xfId="2545"/>
    <cellStyle name="60% - 强调文字颜色 2 6 3 2" xfId="2546"/>
    <cellStyle name="60% - 强调文字颜色 2 6 3 2 2" xfId="2547"/>
    <cellStyle name="60% - 强调文字颜色 2 6 3 3" xfId="2548"/>
    <cellStyle name="60% - 强调文字颜色 2 6 3 3 2" xfId="2549"/>
    <cellStyle name="60% - 强调文字颜色 2 6 3 4" xfId="2550"/>
    <cellStyle name="60% - 强调文字颜色 2 6 4" xfId="2551"/>
    <cellStyle name="60% - 强调文字颜色 2 6 4 2" xfId="2552"/>
    <cellStyle name="60% - 强调文字颜色 2 6 5" xfId="2553"/>
    <cellStyle name="60% - 强调文字颜色 2 6 5 2" xfId="2554"/>
    <cellStyle name="60% - 强调文字颜色 2 6 6" xfId="2555"/>
    <cellStyle name="60% - 强调文字颜色 3 2" xfId="2556"/>
    <cellStyle name="60% - 强调文字颜色 3 2 2" xfId="2557"/>
    <cellStyle name="60% - 强调文字颜色 3 2 2 2" xfId="2558"/>
    <cellStyle name="60% - 强调文字颜色 3 2 2 2 2" xfId="2559"/>
    <cellStyle name="60% - 强调文字颜色 3 2 2 2 2 2" xfId="2560"/>
    <cellStyle name="60% - 强调文字颜色 3 2 2 2 2 2 2" xfId="2561"/>
    <cellStyle name="60% - 强调文字颜色 3 2 2 2 2 3" xfId="2562"/>
    <cellStyle name="60% - 强调文字颜色 3 2 2 2 3" xfId="2563"/>
    <cellStyle name="60% - 强调文字颜色 3 2 2 2 3 2" xfId="2564"/>
    <cellStyle name="60% - 强调文字颜色 3 2 2 2 4" xfId="2565"/>
    <cellStyle name="60% - 强调文字颜色 3 2 2 2 4 2" xfId="2566"/>
    <cellStyle name="60% - 强调文字颜色 3 2 2 2 5" xfId="2567"/>
    <cellStyle name="60% - 强调文字颜色 3 2 2 2 6" xfId="2568"/>
    <cellStyle name="60% - 强调文字颜色 3 2 2 3" xfId="2569"/>
    <cellStyle name="60% - 强调文字颜色 3 2 2 3 2" xfId="2570"/>
    <cellStyle name="60% - 强调文字颜色 3 2 2 3 3" xfId="2571"/>
    <cellStyle name="60% - 强调文字颜色 3 2 2 4" xfId="2572"/>
    <cellStyle name="60% - 强调文字颜色 3 2 2 4 2" xfId="2573"/>
    <cellStyle name="60% - 强调文字颜色 3 2 2 5" xfId="2574"/>
    <cellStyle name="60% - 强调文字颜色 3 2 2 6" xfId="2575"/>
    <cellStyle name="60% - 强调文字颜色 3 2 3" xfId="2576"/>
    <cellStyle name="60% - 强调文字颜色 3 2 3 2" xfId="2577"/>
    <cellStyle name="60% - 强调文字颜色 3 2 3 2 2" xfId="2578"/>
    <cellStyle name="60% - 强调文字颜色 3 2 3 2 2 2" xfId="2579"/>
    <cellStyle name="60% - 强调文字颜色 3 2 3 2 3" xfId="2580"/>
    <cellStyle name="60% - 强调文字颜色 3 2 3 2 4" xfId="2581"/>
    <cellStyle name="60% - 强调文字颜色 3 2 3 3" xfId="2582"/>
    <cellStyle name="60% - 强调文字颜色 3 2 3 3 2" xfId="2583"/>
    <cellStyle name="60% - 强调文字颜色 3 2 3 4" xfId="2584"/>
    <cellStyle name="60% - 强调文字颜色 3 2 3 4 2" xfId="2585"/>
    <cellStyle name="60% - 强调文字颜色 3 2 3 5" xfId="2586"/>
    <cellStyle name="60% - 强调文字颜色 3 2 4" xfId="2587"/>
    <cellStyle name="60% - 强调文字颜色 3 2 4 2" xfId="2588"/>
    <cellStyle name="60% - 强调文字颜色 3 2 4 3" xfId="2589"/>
    <cellStyle name="60% - 强调文字颜色 3 2 5" xfId="2590"/>
    <cellStyle name="60% - 强调文字颜色 3 2 5 2" xfId="2591"/>
    <cellStyle name="60% - 强调文字颜色 3 2 6" xfId="2592"/>
    <cellStyle name="60% - 强调文字颜色 3 2 7" xfId="2593"/>
    <cellStyle name="60% - 强调文字颜色 3 3" xfId="2594"/>
    <cellStyle name="60% - 强调文字颜色 3 3 2" xfId="2595"/>
    <cellStyle name="60% - 强调文字颜色 3 3 2 2" xfId="2596"/>
    <cellStyle name="60% - 强调文字颜色 3 3 2 2 2" xfId="2597"/>
    <cellStyle name="60% - 强调文字颜色 3 3 2 2 2 2" xfId="2598"/>
    <cellStyle name="60% - 强调文字颜色 3 3 2 2 2 2 2" xfId="2599"/>
    <cellStyle name="60% - 强调文字颜色 3 3 2 2 2 3" xfId="2600"/>
    <cellStyle name="60% - 强调文字颜色 3 3 2 2 3" xfId="2601"/>
    <cellStyle name="60% - 强调文字颜色 3 3 2 2 3 2" xfId="2602"/>
    <cellStyle name="60% - 强调文字颜色 3 3 2 2 4" xfId="2603"/>
    <cellStyle name="60% - 强调文字颜色 3 3 2 2 4 2" xfId="2604"/>
    <cellStyle name="60% - 强调文字颜色 3 3 2 2 5" xfId="2605"/>
    <cellStyle name="60% - 强调文字颜色 3 3 2 2 6" xfId="2606"/>
    <cellStyle name="60% - 强调文字颜色 3 3 2 3" xfId="2607"/>
    <cellStyle name="60% - 强调文字颜色 3 3 2 3 2" xfId="2608"/>
    <cellStyle name="60% - 强调文字颜色 3 3 2 3 3" xfId="2609"/>
    <cellStyle name="60% - 强调文字颜色 3 3 2 4" xfId="2610"/>
    <cellStyle name="60% - 强调文字颜色 3 3 2 4 2" xfId="2611"/>
    <cellStyle name="60% - 强调文字颜色 3 3 2 5" xfId="2612"/>
    <cellStyle name="60% - 强调文字颜色 3 3 2 6" xfId="2613"/>
    <cellStyle name="60% - 强调文字颜色 3 3 3" xfId="2614"/>
    <cellStyle name="60% - 强调文字颜色 3 3 3 2" xfId="2615"/>
    <cellStyle name="60% - 强调文字颜色 3 3 3 2 2" xfId="2616"/>
    <cellStyle name="60% - 强调文字颜色 3 3 3 2 2 2" xfId="2617"/>
    <cellStyle name="60% - 强调文字颜色 3 3 3 2 3" xfId="2618"/>
    <cellStyle name="60% - 强调文字颜色 3 3 3 2 4" xfId="2619"/>
    <cellStyle name="60% - 强调文字颜色 3 3 3 3" xfId="2620"/>
    <cellStyle name="60% - 强调文字颜色 3 3 3 3 2" xfId="2621"/>
    <cellStyle name="60% - 强调文字颜色 3 3 3 4" xfId="2622"/>
    <cellStyle name="60% - 强调文字颜色 3 3 3 4 2" xfId="2623"/>
    <cellStyle name="60% - 强调文字颜色 3 3 3 5" xfId="2624"/>
    <cellStyle name="60% - 强调文字颜色 3 3 4" xfId="2625"/>
    <cellStyle name="60% - 强调文字颜色 3 3 4 2" xfId="2626"/>
    <cellStyle name="60% - 强调文字颜色 3 3 4 3" xfId="2627"/>
    <cellStyle name="60% - 强调文字颜色 3 3 5" xfId="2628"/>
    <cellStyle name="60% - 强调文字颜色 3 3 5 2" xfId="2629"/>
    <cellStyle name="60% - 强调文字颜色 3 3 6" xfId="2630"/>
    <cellStyle name="60% - 强调文字颜色 3 3 7" xfId="2631"/>
    <cellStyle name="60% - 强调文字颜色 3 4" xfId="2632"/>
    <cellStyle name="60% - 强调文字颜色 3 4 2" xfId="2633"/>
    <cellStyle name="60% - 强调文字颜色 3 4 2 2" xfId="2634"/>
    <cellStyle name="60% - 强调文字颜色 3 4 2 2 2" xfId="2635"/>
    <cellStyle name="60% - 强调文字颜色 3 4 2 3" xfId="2636"/>
    <cellStyle name="60% - 强调文字颜色 3 4 2 3 2" xfId="2637"/>
    <cellStyle name="60% - 强调文字颜色 3 4 2 4" xfId="2638"/>
    <cellStyle name="60% - 强调文字颜色 3 4 3" xfId="2639"/>
    <cellStyle name="60% - 强调文字颜色 3 4 3 2" xfId="2640"/>
    <cellStyle name="60% - 强调文字颜色 3 4 3 2 2" xfId="2641"/>
    <cellStyle name="60% - 强调文字颜色 3 4 3 3" xfId="2642"/>
    <cellStyle name="60% - 强调文字颜色 3 4 3 3 2" xfId="2643"/>
    <cellStyle name="60% - 强调文字颜色 3 4 3 4" xfId="2644"/>
    <cellStyle name="60% - 强调文字颜色 3 4 4" xfId="2645"/>
    <cellStyle name="60% - 强调文字颜色 3 4 4 2" xfId="2646"/>
    <cellStyle name="60% - 强调文字颜色 3 4 4 3" xfId="2647"/>
    <cellStyle name="60% - 强调文字颜色 3 4 5" xfId="2648"/>
    <cellStyle name="60% - 强调文字颜色 3 4 5 2" xfId="2649"/>
    <cellStyle name="60% - 强调文字颜色 3 4 6" xfId="2650"/>
    <cellStyle name="60% - 强调文字颜色 3 5" xfId="2651"/>
    <cellStyle name="60% - 强调文字颜色 3 5 2" xfId="2652"/>
    <cellStyle name="60% - 强调文字颜色 3 5 2 2" xfId="2653"/>
    <cellStyle name="60% - 强调文字颜色 3 5 2 2 2" xfId="2654"/>
    <cellStyle name="60% - 强调文字颜色 3 5 2 3" xfId="2655"/>
    <cellStyle name="60% - 强调文字颜色 3 5 2 3 2" xfId="2656"/>
    <cellStyle name="60% - 强调文字颜色 3 5 2 4" xfId="2657"/>
    <cellStyle name="60% - 强调文字颜色 3 5 3" xfId="2658"/>
    <cellStyle name="60% - 强调文字颜色 3 5 3 2" xfId="2659"/>
    <cellStyle name="60% - 强调文字颜色 3 5 3 2 2" xfId="2660"/>
    <cellStyle name="60% - 强调文字颜色 3 5 3 3" xfId="2661"/>
    <cellStyle name="60% - 强调文字颜色 3 5 3 3 2" xfId="2662"/>
    <cellStyle name="60% - 强调文字颜色 3 5 3 4" xfId="2663"/>
    <cellStyle name="60% - 强调文字颜色 3 5 4" xfId="2664"/>
    <cellStyle name="60% - 强调文字颜色 3 5 4 2" xfId="2665"/>
    <cellStyle name="60% - 强调文字颜色 3 5 5" xfId="2666"/>
    <cellStyle name="60% - 强调文字颜色 3 5 5 2" xfId="2667"/>
    <cellStyle name="60% - 强调文字颜色 3 5 6" xfId="2668"/>
    <cellStyle name="60% - 强调文字颜色 3 6" xfId="2669"/>
    <cellStyle name="60% - 强调文字颜色 3 6 2" xfId="2670"/>
    <cellStyle name="60% - 强调文字颜色 3 6 2 2" xfId="2671"/>
    <cellStyle name="60% - 强调文字颜色 3 6 2 2 2" xfId="2672"/>
    <cellStyle name="60% - 强调文字颜色 3 6 2 3" xfId="2673"/>
    <cellStyle name="60% - 强调文字颜色 3 6 2 3 2" xfId="2674"/>
    <cellStyle name="60% - 强调文字颜色 3 6 2 4" xfId="2675"/>
    <cellStyle name="60% - 强调文字颜色 3 6 3" xfId="2676"/>
    <cellStyle name="60% - 强调文字颜色 3 6 3 2" xfId="2677"/>
    <cellStyle name="60% - 强调文字颜色 3 6 3 2 2" xfId="2678"/>
    <cellStyle name="60% - 强调文字颜色 3 6 3 3" xfId="2679"/>
    <cellStyle name="60% - 强调文字颜色 3 6 3 3 2" xfId="2680"/>
    <cellStyle name="60% - 强调文字颜色 3 6 3 4" xfId="2681"/>
    <cellStyle name="60% - 强调文字颜色 3 6 4" xfId="2682"/>
    <cellStyle name="60% - 强调文字颜色 3 6 4 2" xfId="2683"/>
    <cellStyle name="60% - 强调文字颜色 3 6 5" xfId="2684"/>
    <cellStyle name="60% - 强调文字颜色 3 6 5 2" xfId="2685"/>
    <cellStyle name="60% - 强调文字颜色 3 6 6" xfId="2686"/>
    <cellStyle name="60% - 强调文字颜色 4 2" xfId="2687"/>
    <cellStyle name="60% - 强调文字颜色 4 2 2" xfId="2688"/>
    <cellStyle name="60% - 强调文字颜色 4 2 2 2" xfId="2689"/>
    <cellStyle name="60% - 强调文字颜色 4 2 2 2 2" xfId="2690"/>
    <cellStyle name="60% - 强调文字颜色 4 2 2 2 2 2" xfId="2691"/>
    <cellStyle name="60% - 强调文字颜色 4 2 2 2 2 2 2" xfId="2692"/>
    <cellStyle name="60% - 强调文字颜色 4 2 2 2 2 3" xfId="2693"/>
    <cellStyle name="60% - 强调文字颜色 4 2 2 2 3" xfId="2694"/>
    <cellStyle name="60% - 强调文字颜色 4 2 2 2 3 2" xfId="2695"/>
    <cellStyle name="60% - 强调文字颜色 4 2 2 2 4" xfId="2696"/>
    <cellStyle name="60% - 强调文字颜色 4 2 2 2 4 2" xfId="2697"/>
    <cellStyle name="60% - 强调文字颜色 4 2 2 2 5" xfId="2698"/>
    <cellStyle name="60% - 强调文字颜色 4 2 2 2 6" xfId="2699"/>
    <cellStyle name="60% - 强调文字颜色 4 2 2 3" xfId="2700"/>
    <cellStyle name="60% - 强调文字颜色 4 2 2 3 2" xfId="2701"/>
    <cellStyle name="60% - 强调文字颜色 4 2 2 3 3" xfId="2702"/>
    <cellStyle name="60% - 强调文字颜色 4 2 2 4" xfId="2703"/>
    <cellStyle name="60% - 强调文字颜色 4 2 2 4 2" xfId="2704"/>
    <cellStyle name="60% - 强调文字颜色 4 2 2 5" xfId="2705"/>
    <cellStyle name="60% - 强调文字颜色 4 2 2 6" xfId="2706"/>
    <cellStyle name="60% - 强调文字颜色 4 2 3" xfId="2707"/>
    <cellStyle name="60% - 强调文字颜色 4 2 3 2" xfId="2708"/>
    <cellStyle name="60% - 强调文字颜色 4 2 3 2 2" xfId="2709"/>
    <cellStyle name="60% - 强调文字颜色 4 2 3 2 2 2" xfId="2710"/>
    <cellStyle name="60% - 强调文字颜色 4 2 3 2 3" xfId="2711"/>
    <cellStyle name="60% - 强调文字颜色 4 2 3 2 4" xfId="2712"/>
    <cellStyle name="60% - 强调文字颜色 4 2 3 3" xfId="2713"/>
    <cellStyle name="60% - 强调文字颜色 4 2 3 3 2" xfId="2714"/>
    <cellStyle name="60% - 强调文字颜色 4 2 3 4" xfId="2715"/>
    <cellStyle name="60% - 强调文字颜色 4 2 3 4 2" xfId="2716"/>
    <cellStyle name="60% - 强调文字颜色 4 2 3 5" xfId="2717"/>
    <cellStyle name="60% - 强调文字颜色 4 2 4" xfId="2718"/>
    <cellStyle name="60% - 强调文字颜色 4 2 4 2" xfId="2719"/>
    <cellStyle name="60% - 强调文字颜色 4 2 4 3" xfId="2720"/>
    <cellStyle name="60% - 强调文字颜色 4 2 5" xfId="2721"/>
    <cellStyle name="60% - 强调文字颜色 4 2 5 2" xfId="2722"/>
    <cellStyle name="60% - 强调文字颜色 4 2 6" xfId="2723"/>
    <cellStyle name="60% - 强调文字颜色 4 2 7" xfId="2724"/>
    <cellStyle name="60% - 强调文字颜色 4 3" xfId="2725"/>
    <cellStyle name="60% - 强调文字颜色 4 3 2" xfId="2726"/>
    <cellStyle name="60% - 强调文字颜色 4 3 2 2" xfId="2727"/>
    <cellStyle name="60% - 强调文字颜色 4 3 2 2 2" xfId="2728"/>
    <cellStyle name="60% - 强调文字颜色 4 3 2 2 2 2" xfId="2729"/>
    <cellStyle name="60% - 强调文字颜色 4 3 2 2 2 2 2" xfId="2730"/>
    <cellStyle name="60% - 强调文字颜色 4 3 2 2 2 3" xfId="2731"/>
    <cellStyle name="60% - 强调文字颜色 4 3 2 2 3" xfId="2732"/>
    <cellStyle name="60% - 强调文字颜色 4 3 2 2 3 2" xfId="2733"/>
    <cellStyle name="60% - 强调文字颜色 4 3 2 2 4" xfId="2734"/>
    <cellStyle name="60% - 强调文字颜色 4 3 2 2 4 2" xfId="2735"/>
    <cellStyle name="60% - 强调文字颜色 4 3 2 2 5" xfId="2736"/>
    <cellStyle name="60% - 强调文字颜色 4 3 2 2 6" xfId="2737"/>
    <cellStyle name="60% - 强调文字颜色 4 3 2 3" xfId="2738"/>
    <cellStyle name="60% - 强调文字颜色 4 3 2 3 2" xfId="2739"/>
    <cellStyle name="60% - 强调文字颜色 4 3 2 3 3" xfId="2740"/>
    <cellStyle name="60% - 强调文字颜色 4 3 2 4" xfId="2741"/>
    <cellStyle name="60% - 强调文字颜色 4 3 2 4 2" xfId="2742"/>
    <cellStyle name="60% - 强调文字颜色 4 3 2 5" xfId="2743"/>
    <cellStyle name="60% - 强调文字颜色 4 3 2 6" xfId="2744"/>
    <cellStyle name="60% - 强调文字颜色 4 3 3" xfId="2745"/>
    <cellStyle name="60% - 强调文字颜色 4 3 3 2" xfId="2746"/>
    <cellStyle name="60% - 强调文字颜色 4 3 3 2 2" xfId="2747"/>
    <cellStyle name="60% - 强调文字颜色 4 3 3 2 2 2" xfId="2748"/>
    <cellStyle name="60% - 强调文字颜色 4 3 3 2 3" xfId="2749"/>
    <cellStyle name="60% - 强调文字颜色 4 3 3 2 4" xfId="2750"/>
    <cellStyle name="60% - 强调文字颜色 4 3 3 3" xfId="2751"/>
    <cellStyle name="60% - 强调文字颜色 4 3 3 3 2" xfId="2752"/>
    <cellStyle name="60% - 强调文字颜色 4 3 3 4" xfId="2753"/>
    <cellStyle name="60% - 强调文字颜色 4 3 3 4 2" xfId="2754"/>
    <cellStyle name="60% - 强调文字颜色 4 3 3 5" xfId="2755"/>
    <cellStyle name="60% - 强调文字颜色 4 3 4" xfId="2756"/>
    <cellStyle name="60% - 强调文字颜色 4 3 4 2" xfId="2757"/>
    <cellStyle name="60% - 强调文字颜色 4 3 4 3" xfId="2758"/>
    <cellStyle name="60% - 强调文字颜色 4 3 5" xfId="2759"/>
    <cellStyle name="60% - 强调文字颜色 4 3 5 2" xfId="2760"/>
    <cellStyle name="60% - 强调文字颜色 4 3 6" xfId="2761"/>
    <cellStyle name="60% - 强调文字颜色 4 3 7" xfId="2762"/>
    <cellStyle name="60% - 强调文字颜色 4 4" xfId="2763"/>
    <cellStyle name="60% - 强调文字颜色 4 4 2" xfId="2764"/>
    <cellStyle name="60% - 强调文字颜色 4 4 2 2" xfId="2765"/>
    <cellStyle name="60% - 强调文字颜色 4 4 2 2 2" xfId="2766"/>
    <cellStyle name="60% - 强调文字颜色 4 4 2 3" xfId="2767"/>
    <cellStyle name="60% - 强调文字颜色 4 4 2 3 2" xfId="2768"/>
    <cellStyle name="60% - 强调文字颜色 4 4 2 4" xfId="2769"/>
    <cellStyle name="60% - 强调文字颜色 4 4 3" xfId="2770"/>
    <cellStyle name="60% - 强调文字颜色 4 4 3 2" xfId="2771"/>
    <cellStyle name="60% - 强调文字颜色 4 4 3 2 2" xfId="2772"/>
    <cellStyle name="60% - 强调文字颜色 4 4 3 3" xfId="2773"/>
    <cellStyle name="60% - 强调文字颜色 4 4 3 3 2" xfId="2774"/>
    <cellStyle name="60% - 强调文字颜色 4 4 3 4" xfId="2775"/>
    <cellStyle name="60% - 强调文字颜色 4 4 4" xfId="2776"/>
    <cellStyle name="60% - 强调文字颜色 4 4 4 2" xfId="2777"/>
    <cellStyle name="60% - 强调文字颜色 4 4 4 3" xfId="2778"/>
    <cellStyle name="60% - 强调文字颜色 4 4 5" xfId="2779"/>
    <cellStyle name="60% - 强调文字颜色 4 4 5 2" xfId="2780"/>
    <cellStyle name="60% - 强调文字颜色 4 4 6" xfId="2781"/>
    <cellStyle name="60% - 强调文字颜色 4 5" xfId="2782"/>
    <cellStyle name="60% - 强调文字颜色 4 5 2" xfId="2783"/>
    <cellStyle name="60% - 强调文字颜色 4 5 2 2" xfId="2784"/>
    <cellStyle name="60% - 强调文字颜色 4 5 2 2 2" xfId="2785"/>
    <cellStyle name="60% - 强调文字颜色 4 5 2 3" xfId="2786"/>
    <cellStyle name="60% - 强调文字颜色 4 5 2 3 2" xfId="2787"/>
    <cellStyle name="60% - 强调文字颜色 4 5 2 4" xfId="2788"/>
    <cellStyle name="60% - 强调文字颜色 4 5 3" xfId="2789"/>
    <cellStyle name="60% - 强调文字颜色 4 5 3 2" xfId="2790"/>
    <cellStyle name="60% - 强调文字颜色 4 5 3 2 2" xfId="2791"/>
    <cellStyle name="60% - 强调文字颜色 4 5 3 3" xfId="2792"/>
    <cellStyle name="60% - 强调文字颜色 4 5 3 3 2" xfId="2793"/>
    <cellStyle name="60% - 强调文字颜色 4 5 3 4" xfId="2794"/>
    <cellStyle name="60% - 强调文字颜色 4 5 4" xfId="2795"/>
    <cellStyle name="60% - 强调文字颜色 4 5 4 2" xfId="2796"/>
    <cellStyle name="60% - 强调文字颜色 4 5 5" xfId="2797"/>
    <cellStyle name="60% - 强调文字颜色 4 5 5 2" xfId="2798"/>
    <cellStyle name="60% - 强调文字颜色 4 5 6" xfId="2799"/>
    <cellStyle name="60% - 强调文字颜色 4 6" xfId="2800"/>
    <cellStyle name="60% - 强调文字颜色 4 6 2" xfId="2801"/>
    <cellStyle name="60% - 强调文字颜色 4 6 2 2" xfId="2802"/>
    <cellStyle name="60% - 强调文字颜色 4 6 2 2 2" xfId="2803"/>
    <cellStyle name="60% - 强调文字颜色 4 6 2 3" xfId="2804"/>
    <cellStyle name="60% - 强调文字颜色 4 6 2 3 2" xfId="2805"/>
    <cellStyle name="60% - 强调文字颜色 4 6 2 4" xfId="2806"/>
    <cellStyle name="60% - 强调文字颜色 4 6 3" xfId="2807"/>
    <cellStyle name="60% - 强调文字颜色 4 6 3 2" xfId="2808"/>
    <cellStyle name="60% - 强调文字颜色 4 6 3 2 2" xfId="2809"/>
    <cellStyle name="60% - 强调文字颜色 4 6 3 3" xfId="2810"/>
    <cellStyle name="60% - 强调文字颜色 4 6 3 3 2" xfId="2811"/>
    <cellStyle name="60% - 强调文字颜色 4 6 3 4" xfId="2812"/>
    <cellStyle name="60% - 强调文字颜色 4 6 4" xfId="2813"/>
    <cellStyle name="60% - 强调文字颜色 4 6 4 2" xfId="2814"/>
    <cellStyle name="60% - 强调文字颜色 4 6 5" xfId="2815"/>
    <cellStyle name="60% - 强调文字颜色 4 6 5 2" xfId="2816"/>
    <cellStyle name="60% - 强调文字颜色 4 6 6" xfId="2817"/>
    <cellStyle name="60% - 强调文字颜色 5 2" xfId="2818"/>
    <cellStyle name="60% - 强调文字颜色 5 2 2" xfId="2819"/>
    <cellStyle name="60% - 强调文字颜色 5 2 2 2" xfId="2820"/>
    <cellStyle name="60% - 强调文字颜色 5 2 2 2 2" xfId="2821"/>
    <cellStyle name="60% - 强调文字颜色 5 2 2 2 2 2" xfId="2822"/>
    <cellStyle name="60% - 强调文字颜色 5 2 2 2 2 2 2" xfId="2823"/>
    <cellStyle name="60% - 强调文字颜色 5 2 2 2 2 3" xfId="2824"/>
    <cellStyle name="60% - 强调文字颜色 5 2 2 2 3" xfId="2825"/>
    <cellStyle name="60% - 强调文字颜色 5 2 2 2 3 2" xfId="2826"/>
    <cellStyle name="60% - 强调文字颜色 5 2 2 2 4" xfId="2827"/>
    <cellStyle name="60% - 强调文字颜色 5 2 2 2 4 2" xfId="2828"/>
    <cellStyle name="60% - 强调文字颜色 5 2 2 2 5" xfId="2829"/>
    <cellStyle name="60% - 强调文字颜色 5 2 2 2 6" xfId="2830"/>
    <cellStyle name="60% - 强调文字颜色 5 2 2 3" xfId="2831"/>
    <cellStyle name="60% - 强调文字颜色 5 2 2 3 2" xfId="2832"/>
    <cellStyle name="60% - 强调文字颜色 5 2 2 3 3" xfId="2833"/>
    <cellStyle name="60% - 强调文字颜色 5 2 2 4" xfId="2834"/>
    <cellStyle name="60% - 强调文字颜色 5 2 2 4 2" xfId="2835"/>
    <cellStyle name="60% - 强调文字颜色 5 2 2 5" xfId="2836"/>
    <cellStyle name="60% - 强调文字颜色 5 2 2 6" xfId="2837"/>
    <cellStyle name="60% - 强调文字颜色 5 2 3" xfId="2838"/>
    <cellStyle name="60% - 强调文字颜色 5 2 3 2" xfId="2839"/>
    <cellStyle name="60% - 强调文字颜色 5 2 3 2 2" xfId="2840"/>
    <cellStyle name="60% - 强调文字颜色 5 2 3 2 2 2" xfId="2841"/>
    <cellStyle name="60% - 强调文字颜色 5 2 3 2 3" xfId="2842"/>
    <cellStyle name="60% - 强调文字颜色 5 2 3 2 4" xfId="2843"/>
    <cellStyle name="60% - 强调文字颜色 5 2 3 3" xfId="2844"/>
    <cellStyle name="60% - 强调文字颜色 5 2 3 3 2" xfId="2845"/>
    <cellStyle name="60% - 强调文字颜色 5 2 3 4" xfId="2846"/>
    <cellStyle name="60% - 强调文字颜色 5 2 3 4 2" xfId="2847"/>
    <cellStyle name="60% - 强调文字颜色 5 2 3 5" xfId="2848"/>
    <cellStyle name="60% - 强调文字颜色 5 2 4" xfId="2849"/>
    <cellStyle name="60% - 强调文字颜色 5 2 4 2" xfId="2850"/>
    <cellStyle name="60% - 强调文字颜色 5 2 4 3" xfId="2851"/>
    <cellStyle name="60% - 强调文字颜色 5 2 5" xfId="2852"/>
    <cellStyle name="60% - 强调文字颜色 5 2 5 2" xfId="2853"/>
    <cellStyle name="60% - 强调文字颜色 5 2 6" xfId="2854"/>
    <cellStyle name="60% - 强调文字颜色 5 2 7" xfId="2855"/>
    <cellStyle name="60% - 强调文字颜色 5 3" xfId="2856"/>
    <cellStyle name="60% - 强调文字颜色 5 3 2" xfId="2857"/>
    <cellStyle name="60% - 强调文字颜色 5 3 2 2" xfId="2858"/>
    <cellStyle name="60% - 强调文字颜色 5 3 2 2 2" xfId="2859"/>
    <cellStyle name="60% - 强调文字颜色 5 3 2 2 2 2" xfId="2860"/>
    <cellStyle name="60% - 强调文字颜色 5 3 2 2 2 2 2" xfId="2861"/>
    <cellStyle name="60% - 强调文字颜色 5 3 2 2 2 3" xfId="2862"/>
    <cellStyle name="60% - 强调文字颜色 5 3 2 2 3" xfId="2863"/>
    <cellStyle name="60% - 强调文字颜色 5 3 2 2 3 2" xfId="2864"/>
    <cellStyle name="60% - 强调文字颜色 5 3 2 2 4" xfId="2865"/>
    <cellStyle name="60% - 强调文字颜色 5 3 2 2 4 2" xfId="2866"/>
    <cellStyle name="60% - 强调文字颜色 5 3 2 2 5" xfId="2867"/>
    <cellStyle name="60% - 强调文字颜色 5 3 2 2 6" xfId="2868"/>
    <cellStyle name="60% - 强调文字颜色 5 3 2 3" xfId="2869"/>
    <cellStyle name="60% - 强调文字颜色 5 3 2 3 2" xfId="2870"/>
    <cellStyle name="60% - 强调文字颜色 5 3 2 3 3" xfId="2871"/>
    <cellStyle name="60% - 强调文字颜色 5 3 2 4" xfId="2872"/>
    <cellStyle name="60% - 强调文字颜色 5 3 2 4 2" xfId="2873"/>
    <cellStyle name="60% - 强调文字颜色 5 3 2 5" xfId="2874"/>
    <cellStyle name="60% - 强调文字颜色 5 3 2 6" xfId="2875"/>
    <cellStyle name="60% - 强调文字颜色 5 3 3" xfId="2876"/>
    <cellStyle name="60% - 强调文字颜色 5 3 3 2" xfId="2877"/>
    <cellStyle name="60% - 强调文字颜色 5 3 3 2 2" xfId="2878"/>
    <cellStyle name="60% - 强调文字颜色 5 3 3 2 2 2" xfId="2879"/>
    <cellStyle name="60% - 强调文字颜色 5 3 3 2 3" xfId="2880"/>
    <cellStyle name="60% - 强调文字颜色 5 3 3 2 4" xfId="2881"/>
    <cellStyle name="60% - 强调文字颜色 5 3 3 3" xfId="2882"/>
    <cellStyle name="60% - 强调文字颜色 5 3 3 3 2" xfId="2883"/>
    <cellStyle name="60% - 强调文字颜色 5 3 3 4" xfId="2884"/>
    <cellStyle name="60% - 强调文字颜色 5 3 3 4 2" xfId="2885"/>
    <cellStyle name="60% - 强调文字颜色 5 3 3 5" xfId="2886"/>
    <cellStyle name="60% - 强调文字颜色 5 3 4" xfId="2887"/>
    <cellStyle name="60% - 强调文字颜色 5 3 4 2" xfId="2888"/>
    <cellStyle name="60% - 强调文字颜色 5 3 4 3" xfId="2889"/>
    <cellStyle name="60% - 强调文字颜色 5 3 5" xfId="2890"/>
    <cellStyle name="60% - 强调文字颜色 5 3 5 2" xfId="2891"/>
    <cellStyle name="60% - 强调文字颜色 5 3 6" xfId="2892"/>
    <cellStyle name="60% - 强调文字颜色 5 3 7" xfId="2893"/>
    <cellStyle name="60% - 强调文字颜色 5 4" xfId="2894"/>
    <cellStyle name="60% - 强调文字颜色 5 4 2" xfId="2895"/>
    <cellStyle name="60% - 强调文字颜色 5 4 2 2" xfId="2896"/>
    <cellStyle name="60% - 强调文字颜色 5 4 2 2 2" xfId="2897"/>
    <cellStyle name="60% - 强调文字颜色 5 4 2 3" xfId="2898"/>
    <cellStyle name="60% - 强调文字颜色 5 4 2 3 2" xfId="2899"/>
    <cellStyle name="60% - 强调文字颜色 5 4 2 4" xfId="2900"/>
    <cellStyle name="60% - 强调文字颜色 5 4 3" xfId="2901"/>
    <cellStyle name="60% - 强调文字颜色 5 4 3 2" xfId="2902"/>
    <cellStyle name="60% - 强调文字颜色 5 4 3 2 2" xfId="2903"/>
    <cellStyle name="60% - 强调文字颜色 5 4 3 3" xfId="2904"/>
    <cellStyle name="60% - 强调文字颜色 5 4 3 3 2" xfId="2905"/>
    <cellStyle name="60% - 强调文字颜色 5 4 3 4" xfId="2906"/>
    <cellStyle name="60% - 强调文字颜色 5 4 4" xfId="2907"/>
    <cellStyle name="60% - 强调文字颜色 5 4 4 2" xfId="2908"/>
    <cellStyle name="60% - 强调文字颜色 5 4 4 3" xfId="2909"/>
    <cellStyle name="60% - 强调文字颜色 5 4 5" xfId="2910"/>
    <cellStyle name="60% - 强调文字颜色 5 4 5 2" xfId="2911"/>
    <cellStyle name="60% - 强调文字颜色 5 4 6" xfId="2912"/>
    <cellStyle name="60% - 强调文字颜色 5 5" xfId="2913"/>
    <cellStyle name="60% - 强调文字颜色 5 5 2" xfId="2914"/>
    <cellStyle name="60% - 强调文字颜色 5 5 2 2" xfId="2915"/>
    <cellStyle name="60% - 强调文字颜色 5 5 2 2 2" xfId="2916"/>
    <cellStyle name="60% - 强调文字颜色 5 5 2 3" xfId="2917"/>
    <cellStyle name="60% - 强调文字颜色 5 5 2 3 2" xfId="2918"/>
    <cellStyle name="60% - 强调文字颜色 5 5 2 4" xfId="2919"/>
    <cellStyle name="60% - 强调文字颜色 5 5 3" xfId="2920"/>
    <cellStyle name="60% - 强调文字颜色 5 5 3 2" xfId="2921"/>
    <cellStyle name="60% - 强调文字颜色 5 5 3 2 2" xfId="2922"/>
    <cellStyle name="60% - 强调文字颜色 5 5 3 3" xfId="2923"/>
    <cellStyle name="60% - 强调文字颜色 5 5 3 3 2" xfId="2924"/>
    <cellStyle name="60% - 强调文字颜色 5 5 3 4" xfId="2925"/>
    <cellStyle name="60% - 强调文字颜色 5 5 4" xfId="2926"/>
    <cellStyle name="60% - 强调文字颜色 5 5 4 2" xfId="2927"/>
    <cellStyle name="60% - 强调文字颜色 5 5 5" xfId="2928"/>
    <cellStyle name="60% - 强调文字颜色 5 5 5 2" xfId="2929"/>
    <cellStyle name="60% - 强调文字颜色 5 5 6" xfId="2930"/>
    <cellStyle name="60% - 强调文字颜色 5 6" xfId="2931"/>
    <cellStyle name="60% - 强调文字颜色 5 6 2" xfId="2932"/>
    <cellStyle name="60% - 强调文字颜色 5 6 2 2" xfId="2933"/>
    <cellStyle name="60% - 强调文字颜色 5 6 2 2 2" xfId="2934"/>
    <cellStyle name="60% - 强调文字颜色 5 6 2 3" xfId="2935"/>
    <cellStyle name="60% - 强调文字颜色 5 6 2 3 2" xfId="2936"/>
    <cellStyle name="60% - 强调文字颜色 5 6 2 4" xfId="2937"/>
    <cellStyle name="60% - 强调文字颜色 5 6 3" xfId="2938"/>
    <cellStyle name="60% - 强调文字颜色 5 6 3 2" xfId="2939"/>
    <cellStyle name="60% - 强调文字颜色 5 6 3 2 2" xfId="2940"/>
    <cellStyle name="60% - 强调文字颜色 5 6 3 3" xfId="2941"/>
    <cellStyle name="60% - 强调文字颜色 5 6 3 3 2" xfId="2942"/>
    <cellStyle name="60% - 强调文字颜色 5 6 3 4" xfId="2943"/>
    <cellStyle name="60% - 强调文字颜色 5 6 4" xfId="2944"/>
    <cellStyle name="60% - 强调文字颜色 5 6 4 2" xfId="2945"/>
    <cellStyle name="60% - 强调文字颜色 5 6 5" xfId="2946"/>
    <cellStyle name="60% - 强调文字颜色 5 6 5 2" xfId="2947"/>
    <cellStyle name="60% - 强调文字颜色 5 6 6" xfId="2948"/>
    <cellStyle name="60% - 强调文字颜色 6 2" xfId="2949"/>
    <cellStyle name="60% - 强调文字颜色 6 2 2" xfId="2950"/>
    <cellStyle name="60% - 强调文字颜色 6 2 2 2" xfId="2951"/>
    <cellStyle name="60% - 强调文字颜色 6 2 2 2 2" xfId="2952"/>
    <cellStyle name="60% - 强调文字颜色 6 2 2 2 2 2" xfId="2953"/>
    <cellStyle name="60% - 强调文字颜色 6 2 2 2 2 2 2" xfId="2954"/>
    <cellStyle name="60% - 强调文字颜色 6 2 2 2 2 3" xfId="2955"/>
    <cellStyle name="60% - 强调文字颜色 6 2 2 2 3" xfId="2956"/>
    <cellStyle name="60% - 强调文字颜色 6 2 2 2 3 2" xfId="2957"/>
    <cellStyle name="60% - 强调文字颜色 6 2 2 2 4" xfId="2958"/>
    <cellStyle name="60% - 强调文字颜色 6 2 2 2 4 2" xfId="2959"/>
    <cellStyle name="60% - 强调文字颜色 6 2 2 2 5" xfId="2960"/>
    <cellStyle name="60% - 强调文字颜色 6 2 2 2 6" xfId="2961"/>
    <cellStyle name="60% - 强调文字颜色 6 2 2 3" xfId="2962"/>
    <cellStyle name="60% - 强调文字颜色 6 2 2 3 2" xfId="2963"/>
    <cellStyle name="60% - 强调文字颜色 6 2 2 3 3" xfId="2964"/>
    <cellStyle name="60% - 强调文字颜色 6 2 2 4" xfId="2965"/>
    <cellStyle name="60% - 强调文字颜色 6 2 2 4 2" xfId="2966"/>
    <cellStyle name="60% - 强调文字颜色 6 2 2 5" xfId="2967"/>
    <cellStyle name="60% - 强调文字颜色 6 2 2 6" xfId="2968"/>
    <cellStyle name="60% - 强调文字颜色 6 2 3" xfId="2969"/>
    <cellStyle name="60% - 强调文字颜色 6 2 3 2" xfId="2970"/>
    <cellStyle name="60% - 强调文字颜色 6 2 3 2 2" xfId="2971"/>
    <cellStyle name="60% - 强调文字颜色 6 2 3 2 2 2" xfId="2972"/>
    <cellStyle name="60% - 强调文字颜色 6 2 3 2 3" xfId="2973"/>
    <cellStyle name="60% - 强调文字颜色 6 2 3 2 4" xfId="2974"/>
    <cellStyle name="60% - 强调文字颜色 6 2 3 3" xfId="2975"/>
    <cellStyle name="60% - 强调文字颜色 6 2 3 3 2" xfId="2976"/>
    <cellStyle name="60% - 强调文字颜色 6 2 3 4" xfId="2977"/>
    <cellStyle name="60% - 强调文字颜色 6 2 3 4 2" xfId="2978"/>
    <cellStyle name="60% - 强调文字颜色 6 2 3 5" xfId="2979"/>
    <cellStyle name="60% - 强调文字颜色 6 2 4" xfId="2980"/>
    <cellStyle name="60% - 强调文字颜色 6 2 4 2" xfId="2981"/>
    <cellStyle name="60% - 强调文字颜色 6 2 4 3" xfId="2982"/>
    <cellStyle name="60% - 强调文字颜色 6 2 5" xfId="2983"/>
    <cellStyle name="60% - 强调文字颜色 6 2 5 2" xfId="2984"/>
    <cellStyle name="60% - 强调文字颜色 6 2 6" xfId="2985"/>
    <cellStyle name="60% - 强调文字颜色 6 2 7" xfId="2986"/>
    <cellStyle name="60% - 强调文字颜色 6 3" xfId="2987"/>
    <cellStyle name="60% - 强调文字颜色 6 3 2" xfId="2988"/>
    <cellStyle name="60% - 强调文字颜色 6 3 2 2" xfId="2989"/>
    <cellStyle name="60% - 强调文字颜色 6 3 2 2 2" xfId="2990"/>
    <cellStyle name="60% - 强调文字颜色 6 3 2 2 2 2" xfId="2991"/>
    <cellStyle name="60% - 强调文字颜色 6 3 2 2 2 2 2" xfId="2992"/>
    <cellStyle name="60% - 强调文字颜色 6 3 2 2 2 3" xfId="2993"/>
    <cellStyle name="60% - 强调文字颜色 6 3 2 2 3" xfId="2994"/>
    <cellStyle name="60% - 强调文字颜色 6 3 2 2 3 2" xfId="2995"/>
    <cellStyle name="60% - 强调文字颜色 6 3 2 2 4" xfId="2996"/>
    <cellStyle name="60% - 强调文字颜色 6 3 2 2 4 2" xfId="2997"/>
    <cellStyle name="60% - 强调文字颜色 6 3 2 2 5" xfId="2998"/>
    <cellStyle name="60% - 强调文字颜色 6 3 2 2 6" xfId="2999"/>
    <cellStyle name="60% - 强调文字颜色 6 3 2 3" xfId="3000"/>
    <cellStyle name="60% - 强调文字颜色 6 3 2 3 2" xfId="3001"/>
    <cellStyle name="60% - 强调文字颜色 6 3 2 3 3" xfId="3002"/>
    <cellStyle name="60% - 强调文字颜色 6 3 2 4" xfId="3003"/>
    <cellStyle name="60% - 强调文字颜色 6 3 2 4 2" xfId="3004"/>
    <cellStyle name="60% - 强调文字颜色 6 3 2 5" xfId="3005"/>
    <cellStyle name="60% - 强调文字颜色 6 3 2 6" xfId="3006"/>
    <cellStyle name="60% - 强调文字颜色 6 3 3" xfId="3007"/>
    <cellStyle name="60% - 强调文字颜色 6 3 3 2" xfId="3008"/>
    <cellStyle name="60% - 强调文字颜色 6 3 3 2 2" xfId="3009"/>
    <cellStyle name="60% - 强调文字颜色 6 3 3 2 2 2" xfId="3010"/>
    <cellStyle name="60% - 强调文字颜色 6 3 3 2 3" xfId="3011"/>
    <cellStyle name="60% - 强调文字颜色 6 3 3 2 4" xfId="3012"/>
    <cellStyle name="60% - 强调文字颜色 6 3 3 3" xfId="3013"/>
    <cellStyle name="60% - 强调文字颜色 6 3 3 3 2" xfId="3014"/>
    <cellStyle name="60% - 强调文字颜色 6 3 3 4" xfId="3015"/>
    <cellStyle name="60% - 强调文字颜色 6 3 3 4 2" xfId="3016"/>
    <cellStyle name="60% - 强调文字颜色 6 3 3 5" xfId="3017"/>
    <cellStyle name="60% - 强调文字颜色 6 3 4" xfId="3018"/>
    <cellStyle name="60% - 强调文字颜色 6 3 4 2" xfId="3019"/>
    <cellStyle name="60% - 强调文字颜色 6 3 4 3" xfId="3020"/>
    <cellStyle name="60% - 强调文字颜色 6 3 5" xfId="3021"/>
    <cellStyle name="60% - 强调文字颜色 6 3 5 2" xfId="3022"/>
    <cellStyle name="60% - 强调文字颜色 6 3 6" xfId="3023"/>
    <cellStyle name="60% - 强调文字颜色 6 3 7" xfId="3024"/>
    <cellStyle name="60% - 强调文字颜色 6 4" xfId="3025"/>
    <cellStyle name="60% - 强调文字颜色 6 4 2" xfId="3026"/>
    <cellStyle name="60% - 强调文字颜色 6 4 2 2" xfId="3027"/>
    <cellStyle name="60% - 强调文字颜色 6 4 2 2 2" xfId="3028"/>
    <cellStyle name="60% - 强调文字颜色 6 4 2 3" xfId="3029"/>
    <cellStyle name="60% - 强调文字颜色 6 4 2 3 2" xfId="3030"/>
    <cellStyle name="60% - 强调文字颜色 6 4 2 4" xfId="3031"/>
    <cellStyle name="60% - 强调文字颜色 6 4 3" xfId="3032"/>
    <cellStyle name="60% - 强调文字颜色 6 4 3 2" xfId="3033"/>
    <cellStyle name="60% - 强调文字颜色 6 4 3 2 2" xfId="3034"/>
    <cellStyle name="60% - 强调文字颜色 6 4 3 3" xfId="3035"/>
    <cellStyle name="60% - 强调文字颜色 6 4 3 3 2" xfId="3036"/>
    <cellStyle name="60% - 强调文字颜色 6 4 3 4" xfId="3037"/>
    <cellStyle name="60% - 强调文字颜色 6 4 4" xfId="3038"/>
    <cellStyle name="60% - 强调文字颜色 6 4 4 2" xfId="3039"/>
    <cellStyle name="60% - 强调文字颜色 6 4 4 3" xfId="3040"/>
    <cellStyle name="60% - 强调文字颜色 6 4 5" xfId="3041"/>
    <cellStyle name="60% - 强调文字颜色 6 4 5 2" xfId="3042"/>
    <cellStyle name="60% - 强调文字颜色 6 4 6" xfId="3043"/>
    <cellStyle name="60% - 强调文字颜色 6 5" xfId="3044"/>
    <cellStyle name="60% - 强调文字颜色 6 5 2" xfId="3045"/>
    <cellStyle name="60% - 强调文字颜色 6 5 2 2" xfId="3046"/>
    <cellStyle name="60% - 强调文字颜色 6 5 2 2 2" xfId="3047"/>
    <cellStyle name="60% - 强调文字颜色 6 5 2 3" xfId="3048"/>
    <cellStyle name="60% - 强调文字颜色 6 5 2 3 2" xfId="3049"/>
    <cellStyle name="60% - 强调文字颜色 6 5 2 4" xfId="3050"/>
    <cellStyle name="60% - 强调文字颜色 6 5 3" xfId="3051"/>
    <cellStyle name="60% - 强调文字颜色 6 5 3 2" xfId="3052"/>
    <cellStyle name="60% - 强调文字颜色 6 5 3 2 2" xfId="3053"/>
    <cellStyle name="60% - 强调文字颜色 6 5 3 3" xfId="3054"/>
    <cellStyle name="60% - 强调文字颜色 6 5 3 3 2" xfId="3055"/>
    <cellStyle name="60% - 强调文字颜色 6 5 3 4" xfId="3056"/>
    <cellStyle name="60% - 强调文字颜色 6 5 4" xfId="3057"/>
    <cellStyle name="60% - 强调文字颜色 6 5 4 2" xfId="3058"/>
    <cellStyle name="60% - 强调文字颜色 6 5 5" xfId="3059"/>
    <cellStyle name="60% - 强调文字颜色 6 5 5 2" xfId="3060"/>
    <cellStyle name="60% - 强调文字颜色 6 5 6" xfId="3061"/>
    <cellStyle name="60% - 强调文字颜色 6 6" xfId="3062"/>
    <cellStyle name="60% - 强调文字颜色 6 6 2" xfId="3063"/>
    <cellStyle name="60% - 强调文字颜色 6 6 2 2" xfId="3064"/>
    <cellStyle name="60% - 强调文字颜色 6 6 2 2 2" xfId="3065"/>
    <cellStyle name="60% - 强调文字颜色 6 6 2 3" xfId="3066"/>
    <cellStyle name="60% - 强调文字颜色 6 6 2 3 2" xfId="3067"/>
    <cellStyle name="60% - 强调文字颜色 6 6 2 4" xfId="3068"/>
    <cellStyle name="60% - 强调文字颜色 6 6 3" xfId="3069"/>
    <cellStyle name="60% - 强调文字颜色 6 6 3 2" xfId="3070"/>
    <cellStyle name="60% - 强调文字颜色 6 6 3 2 2" xfId="3071"/>
    <cellStyle name="60% - 强调文字颜色 6 6 3 3" xfId="3072"/>
    <cellStyle name="60% - 强调文字颜色 6 6 3 3 2" xfId="3073"/>
    <cellStyle name="60% - 强调文字颜色 6 6 3 4" xfId="3074"/>
    <cellStyle name="60% - 强调文字颜色 6 6 4" xfId="3075"/>
    <cellStyle name="60% - 强调文字颜色 6 6 4 2" xfId="3076"/>
    <cellStyle name="60% - 强调文字颜色 6 6 5" xfId="3077"/>
    <cellStyle name="60% - 强调文字颜色 6 6 5 2" xfId="3078"/>
    <cellStyle name="60% - 强调文字颜色 6 6 6" xfId="3079"/>
    <cellStyle name="ColLevel_1" xfId="3080"/>
    <cellStyle name="Currency_1995" xfId="3081"/>
    <cellStyle name="no dec" xfId="3082"/>
    <cellStyle name="Normal_APR" xfId="3083"/>
    <cellStyle name="RowLevel_1" xfId="3084"/>
    <cellStyle name="百分比 2" xfId="3085"/>
    <cellStyle name="百分比 2 2" xfId="3086"/>
    <cellStyle name="百分比 2 2 2" xfId="3087"/>
    <cellStyle name="百分比 2 3" xfId="3088"/>
    <cellStyle name="百分比 2 3 2" xfId="3089"/>
    <cellStyle name="百分比 2 4" xfId="3090"/>
    <cellStyle name="百分比 3" xfId="3091"/>
    <cellStyle name="标题 1 2" xfId="3092"/>
    <cellStyle name="标题 1 2 2" xfId="3093"/>
    <cellStyle name="标题 1 2 2 2" xfId="3094"/>
    <cellStyle name="标题 1 2 2 2 2" xfId="3095"/>
    <cellStyle name="标题 1 2 2 2 2 2" xfId="3096"/>
    <cellStyle name="标题 1 2 2 2 3" xfId="3097"/>
    <cellStyle name="标题 1 2 2 2 4" xfId="3098"/>
    <cellStyle name="标题 1 2 2 2 5" xfId="3099"/>
    <cellStyle name="标题 1 2 2 3" xfId="3100"/>
    <cellStyle name="标题 1 2 2 3 2" xfId="3101"/>
    <cellStyle name="标题 1 2 2 4" xfId="3102"/>
    <cellStyle name="标题 1 2 3" xfId="3103"/>
    <cellStyle name="标题 1 2 3 2" xfId="3104"/>
    <cellStyle name="标题 1 2 3 2 2" xfId="3105"/>
    <cellStyle name="标题 1 2 3 2 3" xfId="3106"/>
    <cellStyle name="标题 1 2 3 3" xfId="3107"/>
    <cellStyle name="标题 1 2 3 3 2" xfId="3108"/>
    <cellStyle name="标题 1 2 3 4" xfId="3109"/>
    <cellStyle name="标题 1 2 4" xfId="3110"/>
    <cellStyle name="标题 1 2 4 2" xfId="3111"/>
    <cellStyle name="标题 1 2 5" xfId="3112"/>
    <cellStyle name="标题 1 2 5 2" xfId="3113"/>
    <cellStyle name="标题 1 2 6" xfId="3114"/>
    <cellStyle name="标题 1 3" xfId="3115"/>
    <cellStyle name="标题 1 3 2" xfId="3116"/>
    <cellStyle name="标题 1 3 2 2" xfId="3117"/>
    <cellStyle name="标题 1 3 2 2 2" xfId="3118"/>
    <cellStyle name="标题 1 3 2 2 2 2" xfId="3119"/>
    <cellStyle name="标题 1 3 2 2 3" xfId="3120"/>
    <cellStyle name="标题 1 3 2 2 4" xfId="3121"/>
    <cellStyle name="标题 1 3 2 2 5" xfId="3122"/>
    <cellStyle name="标题 1 3 2 3" xfId="3123"/>
    <cellStyle name="标题 1 3 2 3 2" xfId="3124"/>
    <cellStyle name="标题 1 3 2 4" xfId="3125"/>
    <cellStyle name="标题 1 3 3" xfId="3126"/>
    <cellStyle name="标题 1 3 3 2" xfId="3127"/>
    <cellStyle name="标题 1 3 3 2 2" xfId="3128"/>
    <cellStyle name="标题 1 3 3 2 3" xfId="3129"/>
    <cellStyle name="标题 1 3 3 3" xfId="3130"/>
    <cellStyle name="标题 1 3 3 3 2" xfId="3131"/>
    <cellStyle name="标题 1 3 3 4" xfId="3132"/>
    <cellStyle name="标题 1 3 4" xfId="3133"/>
    <cellStyle name="标题 1 3 4 2" xfId="3134"/>
    <cellStyle name="标题 1 3 5" xfId="3135"/>
    <cellStyle name="标题 1 3 5 2" xfId="3136"/>
    <cellStyle name="标题 1 3 6" xfId="3137"/>
    <cellStyle name="标题 1 4" xfId="3138"/>
    <cellStyle name="标题 1 4 2" xfId="3139"/>
    <cellStyle name="标题 1 4 2 2" xfId="3140"/>
    <cellStyle name="标题 1 4 2 2 2" xfId="3141"/>
    <cellStyle name="标题 1 4 2 3" xfId="3142"/>
    <cellStyle name="标题 1 4 2 4" xfId="3143"/>
    <cellStyle name="标题 1 4 3" xfId="3144"/>
    <cellStyle name="标题 1 4 4" xfId="3145"/>
    <cellStyle name="标题 1 4 5" xfId="3146"/>
    <cellStyle name="标题 1 5" xfId="3147"/>
    <cellStyle name="标题 1 5 2" xfId="3148"/>
    <cellStyle name="标题 1 5 3" xfId="3149"/>
    <cellStyle name="标题 1 6" xfId="3150"/>
    <cellStyle name="标题 2 2" xfId="3151"/>
    <cellStyle name="标题 2 2 2" xfId="3152"/>
    <cellStyle name="标题 2 2 2 2" xfId="3153"/>
    <cellStyle name="标题 2 2 2 2 2" xfId="3154"/>
    <cellStyle name="标题 2 2 2 2 2 2" xfId="3155"/>
    <cellStyle name="标题 2 2 2 2 3" xfId="3156"/>
    <cellStyle name="标题 2 2 2 2 4" xfId="3157"/>
    <cellStyle name="标题 2 2 2 2 5" xfId="3158"/>
    <cellStyle name="标题 2 2 2 3" xfId="3159"/>
    <cellStyle name="标题 2 2 2 3 2" xfId="3160"/>
    <cellStyle name="标题 2 2 2 4" xfId="3161"/>
    <cellStyle name="标题 2 2 3" xfId="3162"/>
    <cellStyle name="标题 2 2 3 2" xfId="3163"/>
    <cellStyle name="标题 2 2 3 2 2" xfId="3164"/>
    <cellStyle name="标题 2 2 3 2 3" xfId="3165"/>
    <cellStyle name="标题 2 2 3 3" xfId="3166"/>
    <cellStyle name="标题 2 2 3 3 2" xfId="3167"/>
    <cellStyle name="标题 2 2 3 4" xfId="3168"/>
    <cellStyle name="标题 2 2 4" xfId="3169"/>
    <cellStyle name="标题 2 2 4 2" xfId="3170"/>
    <cellStyle name="标题 2 2 5" xfId="3171"/>
    <cellStyle name="标题 2 2 5 2" xfId="3172"/>
    <cellStyle name="标题 2 2 6" xfId="3173"/>
    <cellStyle name="标题 2 3" xfId="3174"/>
    <cellStyle name="标题 2 3 2" xfId="3175"/>
    <cellStyle name="标题 2 3 2 2" xfId="3176"/>
    <cellStyle name="标题 2 3 2 2 2" xfId="3177"/>
    <cellStyle name="标题 2 3 2 2 2 2" xfId="3178"/>
    <cellStyle name="标题 2 3 2 2 3" xfId="3179"/>
    <cellStyle name="标题 2 3 2 2 4" xfId="3180"/>
    <cellStyle name="标题 2 3 2 2 5" xfId="3181"/>
    <cellStyle name="标题 2 3 2 3" xfId="3182"/>
    <cellStyle name="标题 2 3 2 3 2" xfId="3183"/>
    <cellStyle name="标题 2 3 2 4" xfId="3184"/>
    <cellStyle name="标题 2 3 3" xfId="3185"/>
    <cellStyle name="标题 2 3 3 2" xfId="3186"/>
    <cellStyle name="标题 2 3 3 2 2" xfId="3187"/>
    <cellStyle name="标题 2 3 3 2 3" xfId="3188"/>
    <cellStyle name="标题 2 3 3 3" xfId="3189"/>
    <cellStyle name="标题 2 3 3 3 2" xfId="3190"/>
    <cellStyle name="标题 2 3 3 4" xfId="3191"/>
    <cellStyle name="标题 2 3 4" xfId="3192"/>
    <cellStyle name="标题 2 3 4 2" xfId="3193"/>
    <cellStyle name="标题 2 3 5" xfId="3194"/>
    <cellStyle name="标题 2 3 5 2" xfId="3195"/>
    <cellStyle name="标题 2 3 6" xfId="3196"/>
    <cellStyle name="标题 2 4" xfId="3197"/>
    <cellStyle name="标题 2 4 2" xfId="3198"/>
    <cellStyle name="标题 2 4 2 2" xfId="3199"/>
    <cellStyle name="标题 2 4 2 2 2" xfId="3200"/>
    <cellStyle name="标题 2 4 2 3" xfId="3201"/>
    <cellStyle name="标题 2 4 2 3 2" xfId="3202"/>
    <cellStyle name="标题 2 4 2 4" xfId="3203"/>
    <cellStyle name="标题 2 4 3" xfId="3204"/>
    <cellStyle name="标题 2 4 3 2" xfId="3205"/>
    <cellStyle name="标题 2 4 3 2 2" xfId="3206"/>
    <cellStyle name="标题 2 4 3 3" xfId="3207"/>
    <cellStyle name="标题 2 4 3 3 2" xfId="3208"/>
    <cellStyle name="标题 2 4 3 4" xfId="3209"/>
    <cellStyle name="标题 2 4 4" xfId="3210"/>
    <cellStyle name="标题 2 4 4 2" xfId="3211"/>
    <cellStyle name="标题 2 4 5" xfId="3212"/>
    <cellStyle name="标题 2 4 5 2" xfId="3213"/>
    <cellStyle name="标题 2 4 6" xfId="3214"/>
    <cellStyle name="标题 2 5" xfId="3215"/>
    <cellStyle name="标题 2 5 2" xfId="3216"/>
    <cellStyle name="标题 2 5 2 2" xfId="3217"/>
    <cellStyle name="标题 2 5 2 2 2" xfId="3218"/>
    <cellStyle name="标题 2 5 2 3" xfId="3219"/>
    <cellStyle name="标题 2 5 2 3 2" xfId="3220"/>
    <cellStyle name="标题 2 5 2 4" xfId="3221"/>
    <cellStyle name="标题 2 5 3" xfId="3222"/>
    <cellStyle name="标题 2 5 3 2" xfId="3223"/>
    <cellStyle name="标题 2 5 3 2 2" xfId="3224"/>
    <cellStyle name="标题 2 5 3 3" xfId="3225"/>
    <cellStyle name="标题 2 5 3 3 2" xfId="3226"/>
    <cellStyle name="标题 2 5 3 4" xfId="3227"/>
    <cellStyle name="标题 2 5 4" xfId="3228"/>
    <cellStyle name="标题 2 5 4 2" xfId="3229"/>
    <cellStyle name="标题 2 5 5" xfId="3230"/>
    <cellStyle name="标题 2 5 5 2" xfId="3231"/>
    <cellStyle name="标题 2 5 6" xfId="3232"/>
    <cellStyle name="标题 2 6" xfId="3233"/>
    <cellStyle name="标题 2 6 2" xfId="3234"/>
    <cellStyle name="标题 2 6 2 2" xfId="3235"/>
    <cellStyle name="标题 2 6 2 2 2" xfId="3236"/>
    <cellStyle name="标题 2 6 2 3" xfId="3237"/>
    <cellStyle name="标题 2 6 2 3 2" xfId="3238"/>
    <cellStyle name="标题 2 6 2 4" xfId="3239"/>
    <cellStyle name="标题 2 6 3" xfId="3240"/>
    <cellStyle name="标题 2 6 3 2" xfId="3241"/>
    <cellStyle name="标题 2 6 3 2 2" xfId="3242"/>
    <cellStyle name="标题 2 6 3 3" xfId="3243"/>
    <cellStyle name="标题 2 6 3 3 2" xfId="3244"/>
    <cellStyle name="标题 2 6 3 4" xfId="3245"/>
    <cellStyle name="标题 2 6 4" xfId="3246"/>
    <cellStyle name="标题 2 6 4 2" xfId="3247"/>
    <cellStyle name="标题 2 6 5" xfId="3248"/>
    <cellStyle name="标题 2 6 5 2" xfId="3249"/>
    <cellStyle name="标题 2 6 6" xfId="3250"/>
    <cellStyle name="标题 2 7" xfId="3251"/>
    <cellStyle name="标题 3 2" xfId="3252"/>
    <cellStyle name="标题 3 2 2" xfId="3253"/>
    <cellStyle name="标题 3 2 2 2" xfId="3254"/>
    <cellStyle name="标题 3 2 2 2 2" xfId="3255"/>
    <cellStyle name="标题 3 2 2 2 2 2" xfId="3256"/>
    <cellStyle name="标题 3 2 2 2 3" xfId="3257"/>
    <cellStyle name="标题 3 2 2 2 4" xfId="3258"/>
    <cellStyle name="标题 3 2 2 2 5" xfId="3259"/>
    <cellStyle name="标题 3 2 2 3" xfId="3260"/>
    <cellStyle name="标题 3 2 2 3 2" xfId="3261"/>
    <cellStyle name="标题 3 2 2 4" xfId="3262"/>
    <cellStyle name="标题 3 2 3" xfId="3263"/>
    <cellStyle name="标题 3 2 3 2" xfId="3264"/>
    <cellStyle name="标题 3 2 3 2 2" xfId="3265"/>
    <cellStyle name="标题 3 2 3 2 3" xfId="3266"/>
    <cellStyle name="标题 3 2 3 3" xfId="3267"/>
    <cellStyle name="标题 3 2 3 3 2" xfId="3268"/>
    <cellStyle name="标题 3 2 3 4" xfId="3269"/>
    <cellStyle name="标题 3 2 4" xfId="3270"/>
    <cellStyle name="标题 3 2 4 2" xfId="3271"/>
    <cellStyle name="标题 3 2 5" xfId="3272"/>
    <cellStyle name="标题 3 2 5 2" xfId="3273"/>
    <cellStyle name="标题 3 2 6" xfId="3274"/>
    <cellStyle name="标题 3 3" xfId="3275"/>
    <cellStyle name="标题 3 3 2" xfId="3276"/>
    <cellStyle name="标题 3 3 2 2" xfId="3277"/>
    <cellStyle name="标题 3 3 2 2 2" xfId="3278"/>
    <cellStyle name="标题 3 3 2 2 2 2" xfId="3279"/>
    <cellStyle name="标题 3 3 2 2 3" xfId="3280"/>
    <cellStyle name="标题 3 3 2 2 4" xfId="3281"/>
    <cellStyle name="标题 3 3 2 2 5" xfId="3282"/>
    <cellStyle name="标题 3 3 2 3" xfId="3283"/>
    <cellStyle name="标题 3 3 2 3 2" xfId="3284"/>
    <cellStyle name="标题 3 3 2 4" xfId="3285"/>
    <cellStyle name="标题 3 3 3" xfId="3286"/>
    <cellStyle name="标题 3 3 3 2" xfId="3287"/>
    <cellStyle name="标题 3 3 3 2 2" xfId="3288"/>
    <cellStyle name="标题 3 3 3 2 3" xfId="3289"/>
    <cellStyle name="标题 3 3 3 3" xfId="3290"/>
    <cellStyle name="标题 3 3 3 3 2" xfId="3291"/>
    <cellStyle name="标题 3 3 3 4" xfId="3292"/>
    <cellStyle name="标题 3 3 4" xfId="3293"/>
    <cellStyle name="标题 3 3 4 2" xfId="3294"/>
    <cellStyle name="标题 3 3 5" xfId="3295"/>
    <cellStyle name="标题 3 3 5 2" xfId="3296"/>
    <cellStyle name="标题 3 3 6" xfId="3297"/>
    <cellStyle name="标题 3 4" xfId="3298"/>
    <cellStyle name="标题 3 4 2" xfId="3299"/>
    <cellStyle name="标题 3 4 2 2" xfId="3300"/>
    <cellStyle name="标题 3 4 2 2 2" xfId="3301"/>
    <cellStyle name="标题 3 4 2 3" xfId="3302"/>
    <cellStyle name="标题 3 4 2 4" xfId="3303"/>
    <cellStyle name="标题 3 4 3" xfId="3304"/>
    <cellStyle name="标题 3 4 4" xfId="3305"/>
    <cellStyle name="标题 3 4 5" xfId="3306"/>
    <cellStyle name="标题 3 5" xfId="3307"/>
    <cellStyle name="标题 3 5 2" xfId="3308"/>
    <cellStyle name="标题 3 5 3" xfId="3309"/>
    <cellStyle name="标题 3 6" xfId="3310"/>
    <cellStyle name="标题 4 2" xfId="3311"/>
    <cellStyle name="标题 4 2 2" xfId="3312"/>
    <cellStyle name="标题 4 2 2 2" xfId="3313"/>
    <cellStyle name="标题 4 2 2 2 2" xfId="3314"/>
    <cellStyle name="标题 4 2 2 2 2 2" xfId="3315"/>
    <cellStyle name="标题 4 2 2 2 3" xfId="3316"/>
    <cellStyle name="标题 4 2 2 2 4" xfId="3317"/>
    <cellStyle name="标题 4 2 2 2 5" xfId="3318"/>
    <cellStyle name="标题 4 2 2 3" xfId="3319"/>
    <cellStyle name="标题 4 2 2 3 2" xfId="3320"/>
    <cellStyle name="标题 4 2 2 4" xfId="3321"/>
    <cellStyle name="标题 4 2 3" xfId="3322"/>
    <cellStyle name="标题 4 2 3 2" xfId="3323"/>
    <cellStyle name="标题 4 2 3 2 2" xfId="3324"/>
    <cellStyle name="标题 4 2 3 2 3" xfId="3325"/>
    <cellStyle name="标题 4 2 3 3" xfId="3326"/>
    <cellStyle name="标题 4 2 3 3 2" xfId="3327"/>
    <cellStyle name="标题 4 2 3 4" xfId="3328"/>
    <cellStyle name="标题 4 2 4" xfId="3329"/>
    <cellStyle name="标题 4 2 4 2" xfId="3330"/>
    <cellStyle name="标题 4 2 5" xfId="3331"/>
    <cellStyle name="标题 4 2 5 2" xfId="3332"/>
    <cellStyle name="标题 4 2 6" xfId="3333"/>
    <cellStyle name="标题 4 3" xfId="3334"/>
    <cellStyle name="标题 4 3 2" xfId="3335"/>
    <cellStyle name="标题 4 3 2 2" xfId="3336"/>
    <cellStyle name="标题 4 3 2 2 2" xfId="3337"/>
    <cellStyle name="标题 4 3 2 2 2 2" xfId="3338"/>
    <cellStyle name="标题 4 3 2 2 3" xfId="3339"/>
    <cellStyle name="标题 4 3 2 2 4" xfId="3340"/>
    <cellStyle name="标题 4 3 2 2 5" xfId="3341"/>
    <cellStyle name="标题 4 3 2 3" xfId="3342"/>
    <cellStyle name="标题 4 3 2 3 2" xfId="3343"/>
    <cellStyle name="标题 4 3 2 4" xfId="3344"/>
    <cellStyle name="标题 4 3 3" xfId="3345"/>
    <cellStyle name="标题 4 3 3 2" xfId="3346"/>
    <cellStyle name="标题 4 3 3 2 2" xfId="3347"/>
    <cellStyle name="标题 4 3 3 2 3" xfId="3348"/>
    <cellStyle name="标题 4 3 3 3" xfId="3349"/>
    <cellStyle name="标题 4 3 3 3 2" xfId="3350"/>
    <cellStyle name="标题 4 3 3 4" xfId="3351"/>
    <cellStyle name="标题 4 3 4" xfId="3352"/>
    <cellStyle name="标题 4 3 4 2" xfId="3353"/>
    <cellStyle name="标题 4 3 5" xfId="3354"/>
    <cellStyle name="标题 4 3 5 2" xfId="3355"/>
    <cellStyle name="标题 4 3 6" xfId="3356"/>
    <cellStyle name="标题 4 4" xfId="3357"/>
    <cellStyle name="标题 4 4 2" xfId="3358"/>
    <cellStyle name="标题 4 4 2 2" xfId="3359"/>
    <cellStyle name="标题 4 4 2 2 2" xfId="3360"/>
    <cellStyle name="标题 4 4 2 3" xfId="3361"/>
    <cellStyle name="标题 4 4 2 4" xfId="3362"/>
    <cellStyle name="标题 4 4 3" xfId="3363"/>
    <cellStyle name="标题 4 4 4" xfId="3364"/>
    <cellStyle name="标题 4 4 5" xfId="3365"/>
    <cellStyle name="标题 4 5" xfId="3366"/>
    <cellStyle name="标题 4 5 2" xfId="3367"/>
    <cellStyle name="标题 4 5 3" xfId="3368"/>
    <cellStyle name="标题 4 6" xfId="3369"/>
    <cellStyle name="标题 5" xfId="3370"/>
    <cellStyle name="标题 5 2" xfId="3371"/>
    <cellStyle name="标题 5 2 2" xfId="3372"/>
    <cellStyle name="标题 5 2 2 2" xfId="3373"/>
    <cellStyle name="标题 5 2 2 2 2" xfId="3374"/>
    <cellStyle name="标题 5 2 2 3" xfId="3375"/>
    <cellStyle name="标题 5 2 2 4" xfId="3376"/>
    <cellStyle name="标题 5 2 2 5" xfId="3377"/>
    <cellStyle name="标题 5 2 3" xfId="3378"/>
    <cellStyle name="标题 5 2 3 2" xfId="3379"/>
    <cellStyle name="标题 5 2 4" xfId="3380"/>
    <cellStyle name="标题 5 3" xfId="3381"/>
    <cellStyle name="标题 5 3 2" xfId="3382"/>
    <cellStyle name="标题 5 3 2 2" xfId="3383"/>
    <cellStyle name="标题 5 3 2 3" xfId="3384"/>
    <cellStyle name="标题 5 3 3" xfId="3385"/>
    <cellStyle name="标题 5 3 3 2" xfId="3386"/>
    <cellStyle name="标题 5 3 4" xfId="3387"/>
    <cellStyle name="标题 5 4" xfId="3388"/>
    <cellStyle name="标题 5 4 2" xfId="3389"/>
    <cellStyle name="标题 5 5" xfId="3390"/>
    <cellStyle name="标题 5 5 2" xfId="3391"/>
    <cellStyle name="标题 5 6" xfId="3392"/>
    <cellStyle name="标题 6" xfId="3393"/>
    <cellStyle name="标题 6 2" xfId="3394"/>
    <cellStyle name="标题 6 2 2" xfId="3395"/>
    <cellStyle name="标题 6 2 2 2" xfId="3396"/>
    <cellStyle name="标题 6 2 2 2 2" xfId="3397"/>
    <cellStyle name="标题 6 2 2 3" xfId="3398"/>
    <cellStyle name="标题 6 2 2 4" xfId="3399"/>
    <cellStyle name="标题 6 2 2 5" xfId="3400"/>
    <cellStyle name="标题 6 2 3" xfId="3401"/>
    <cellStyle name="标题 6 2 3 2" xfId="3402"/>
    <cellStyle name="标题 6 2 4" xfId="3403"/>
    <cellStyle name="标题 6 3" xfId="3404"/>
    <cellStyle name="标题 6 3 2" xfId="3405"/>
    <cellStyle name="标题 6 3 2 2" xfId="3406"/>
    <cellStyle name="标题 6 3 2 3" xfId="3407"/>
    <cellStyle name="标题 6 3 3" xfId="3408"/>
    <cellStyle name="标题 6 3 3 2" xfId="3409"/>
    <cellStyle name="标题 6 3 4" xfId="3410"/>
    <cellStyle name="标题 6 4" xfId="3411"/>
    <cellStyle name="标题 6 4 2" xfId="3412"/>
    <cellStyle name="标题 6 5" xfId="3413"/>
    <cellStyle name="标题 6 5 2" xfId="3414"/>
    <cellStyle name="标题 6 6" xfId="3415"/>
    <cellStyle name="标题 7" xfId="3416"/>
    <cellStyle name="标题 7 2" xfId="3417"/>
    <cellStyle name="标题 7 2 2" xfId="3418"/>
    <cellStyle name="标题 7 2 2 2" xfId="3419"/>
    <cellStyle name="标题 7 2 3" xfId="3420"/>
    <cellStyle name="标题 7 2 4" xfId="3421"/>
    <cellStyle name="标题 7 3" xfId="3422"/>
    <cellStyle name="标题 7 4" xfId="3423"/>
    <cellStyle name="标题 7 5" xfId="3424"/>
    <cellStyle name="标题 8" xfId="3425"/>
    <cellStyle name="标题 8 2" xfId="3426"/>
    <cellStyle name="标题 8 3" xfId="3427"/>
    <cellStyle name="标题 9" xfId="3428"/>
    <cellStyle name="差 2" xfId="3429"/>
    <cellStyle name="差 2 2" xfId="3430"/>
    <cellStyle name="差 2 2 2" xfId="3431"/>
    <cellStyle name="差 2 2 2 2" xfId="3432"/>
    <cellStyle name="差 2 2 2 2 2" xfId="3433"/>
    <cellStyle name="差 2 2 2 3" xfId="3434"/>
    <cellStyle name="差 2 2 2 4" xfId="3435"/>
    <cellStyle name="差 2 2 2 5" xfId="3436"/>
    <cellStyle name="差 2 2 3" xfId="3437"/>
    <cellStyle name="差 2 2 3 2" xfId="3438"/>
    <cellStyle name="差 2 2 4" xfId="3439"/>
    <cellStyle name="差 2 2 5" xfId="3440"/>
    <cellStyle name="差 2 3" xfId="3441"/>
    <cellStyle name="差 2 3 2" xfId="3442"/>
    <cellStyle name="差 2 3 2 2" xfId="3443"/>
    <cellStyle name="差 2 3 2 3" xfId="3444"/>
    <cellStyle name="差 2 3 3" xfId="3445"/>
    <cellStyle name="差 2 3 3 2" xfId="3446"/>
    <cellStyle name="差 2 3 4" xfId="3447"/>
    <cellStyle name="差 2 4" xfId="3448"/>
    <cellStyle name="差 2 4 2" xfId="3449"/>
    <cellStyle name="差 2 5" xfId="3450"/>
    <cellStyle name="差 2 5 2" xfId="3451"/>
    <cellStyle name="差 2 6" xfId="3452"/>
    <cellStyle name="差 2 7" xfId="3453"/>
    <cellStyle name="差 3" xfId="3454"/>
    <cellStyle name="差 3 2" xfId="3455"/>
    <cellStyle name="差 3 2 2" xfId="3456"/>
    <cellStyle name="差 3 2 2 2" xfId="3457"/>
    <cellStyle name="差 3 2 2 2 2" xfId="3458"/>
    <cellStyle name="差 3 2 2 3" xfId="3459"/>
    <cellStyle name="差 3 2 2 4" xfId="3460"/>
    <cellStyle name="差 3 2 2 5" xfId="3461"/>
    <cellStyle name="差 3 2 3" xfId="3462"/>
    <cellStyle name="差 3 2 3 2" xfId="3463"/>
    <cellStyle name="差 3 2 4" xfId="3464"/>
    <cellStyle name="差 3 2 5" xfId="3465"/>
    <cellStyle name="差 3 3" xfId="3466"/>
    <cellStyle name="差 3 3 2" xfId="3467"/>
    <cellStyle name="差 3 3 2 2" xfId="3468"/>
    <cellStyle name="差 3 3 2 3" xfId="3469"/>
    <cellStyle name="差 3 3 3" xfId="3470"/>
    <cellStyle name="差 3 3 3 2" xfId="3471"/>
    <cellStyle name="差 3 3 4" xfId="3472"/>
    <cellStyle name="差 3 4" xfId="3473"/>
    <cellStyle name="差 3 4 2" xfId="3474"/>
    <cellStyle name="差 3 5" xfId="3475"/>
    <cellStyle name="差 3 5 2" xfId="3476"/>
    <cellStyle name="差 3 6" xfId="3477"/>
    <cellStyle name="差 3 7" xfId="3478"/>
    <cellStyle name="差 4" xfId="3479"/>
    <cellStyle name="差 4 2" xfId="3480"/>
    <cellStyle name="差 4 2 2" xfId="3481"/>
    <cellStyle name="差 4 2 2 2" xfId="3482"/>
    <cellStyle name="差 4 2 3" xfId="3483"/>
    <cellStyle name="差 4 2 3 2" xfId="3484"/>
    <cellStyle name="差 4 2 4" xfId="3485"/>
    <cellStyle name="差 4 3" xfId="3486"/>
    <cellStyle name="差 4 3 2" xfId="3487"/>
    <cellStyle name="差 4 3 2 2" xfId="3488"/>
    <cellStyle name="差 4 3 3" xfId="3489"/>
    <cellStyle name="差 4 3 3 2" xfId="3490"/>
    <cellStyle name="差 4 3 4" xfId="3491"/>
    <cellStyle name="差 4 4" xfId="3492"/>
    <cellStyle name="差 4 4 2" xfId="3493"/>
    <cellStyle name="差 4 5" xfId="3494"/>
    <cellStyle name="差 4 5 2" xfId="3495"/>
    <cellStyle name="差 4 6" xfId="3496"/>
    <cellStyle name="差 4 7" xfId="3497"/>
    <cellStyle name="差 5" xfId="3498"/>
    <cellStyle name="差 5 2" xfId="3499"/>
    <cellStyle name="差 5 2 2" xfId="3500"/>
    <cellStyle name="差 5 2 2 2" xfId="3501"/>
    <cellStyle name="差 5 2 3" xfId="3502"/>
    <cellStyle name="差 5 2 3 2" xfId="3503"/>
    <cellStyle name="差 5 2 4" xfId="3504"/>
    <cellStyle name="差 5 3" xfId="3505"/>
    <cellStyle name="差 5 3 2" xfId="3506"/>
    <cellStyle name="差 5 3 2 2" xfId="3507"/>
    <cellStyle name="差 5 3 3" xfId="3508"/>
    <cellStyle name="差 5 3 3 2" xfId="3509"/>
    <cellStyle name="差 5 3 4" xfId="3510"/>
    <cellStyle name="差 5 4" xfId="3511"/>
    <cellStyle name="差 5 4 2" xfId="3512"/>
    <cellStyle name="差 5 5" xfId="3513"/>
    <cellStyle name="差 5 5 2" xfId="3514"/>
    <cellStyle name="差 5 6" xfId="3515"/>
    <cellStyle name="差 6" xfId="3516"/>
    <cellStyle name="差 6 2" xfId="3517"/>
    <cellStyle name="差 6 2 2" xfId="3518"/>
    <cellStyle name="差 6 2 2 2" xfId="3519"/>
    <cellStyle name="差 6 2 3" xfId="3520"/>
    <cellStyle name="差 6 2 3 2" xfId="3521"/>
    <cellStyle name="差 6 2 4" xfId="3522"/>
    <cellStyle name="差 6 3" xfId="3523"/>
    <cellStyle name="差 6 3 2" xfId="3524"/>
    <cellStyle name="差 6 3 2 2" xfId="3525"/>
    <cellStyle name="差 6 3 3" xfId="3526"/>
    <cellStyle name="差 6 3 3 2" xfId="3527"/>
    <cellStyle name="差 6 3 4" xfId="3528"/>
    <cellStyle name="差 6 4" xfId="3529"/>
    <cellStyle name="差 6 4 2" xfId="3530"/>
    <cellStyle name="差 6 5" xfId="3531"/>
    <cellStyle name="差 6 5 2" xfId="3532"/>
    <cellStyle name="差 6 6" xfId="3533"/>
    <cellStyle name="差 7" xfId="3534"/>
    <cellStyle name="差_StartUp" xfId="3535"/>
    <cellStyle name="差_StartUp 2" xfId="3536"/>
    <cellStyle name="差_StartUp 2 2" xfId="3537"/>
    <cellStyle name="差_StartUp 3" xfId="3538"/>
    <cellStyle name="差_StartUp 3 2" xfId="3539"/>
    <cellStyle name="差_StartUp 4" xfId="3540"/>
    <cellStyle name="差_StartUp 5" xfId="3541"/>
    <cellStyle name="差_StartUp 6" xfId="3542"/>
    <cellStyle name="差_yb08玉峰山" xfId="3543"/>
    <cellStyle name="差_yb08玉峰山 2" xfId="3544"/>
    <cellStyle name="差_yb08玉峰山 2 2" xfId="3545"/>
    <cellStyle name="差_yb08玉峰山 3" xfId="3546"/>
    <cellStyle name="差_yb08玉峰山 4" xfId="3547"/>
    <cellStyle name="差_yb08玉峰山 5" xfId="3548"/>
    <cellStyle name="差_yb13大湾" xfId="3549"/>
    <cellStyle name="差_yb13大湾 2" xfId="3550"/>
    <cellStyle name="差_yb13大湾 3" xfId="3551"/>
    <cellStyle name="差_yb13大湾 4" xfId="3552"/>
    <cellStyle name="常规 10" xfId="3553"/>
    <cellStyle name="常规 10 2" xfId="3554"/>
    <cellStyle name="常规 10 2 2" xfId="3555"/>
    <cellStyle name="常规 10 3" xfId="3556"/>
    <cellStyle name="常规 10 4" xfId="3557"/>
    <cellStyle name="常规 10 5" xfId="3558"/>
    <cellStyle name="常规 10 6" xfId="3559"/>
    <cellStyle name="常规 11" xfId="3560"/>
    <cellStyle name="常规 11 2" xfId="3561"/>
    <cellStyle name="常规 11 2 2" xfId="3562"/>
    <cellStyle name="常规 11 2 3" xfId="3563"/>
    <cellStyle name="常规 11 3" xfId="3564"/>
    <cellStyle name="常规 11 4" xfId="3565"/>
    <cellStyle name="常规 12" xfId="3566"/>
    <cellStyle name="常规 12 2" xfId="3567"/>
    <cellStyle name="常规 12 2 2" xfId="3568"/>
    <cellStyle name="常规 12 3" xfId="3569"/>
    <cellStyle name="常规 12 4" xfId="3570"/>
    <cellStyle name="常规 13" xfId="3571"/>
    <cellStyle name="常规 13 2" xfId="3572"/>
    <cellStyle name="常规 13 3" xfId="3573"/>
    <cellStyle name="常规 14" xfId="3574"/>
    <cellStyle name="常规 14 2" xfId="3575"/>
    <cellStyle name="常规 14 3" xfId="3576"/>
    <cellStyle name="常规 15" xfId="3577"/>
    <cellStyle name="常规 15 2" xfId="3578"/>
    <cellStyle name="常规 16" xfId="3579"/>
    <cellStyle name="常规 17" xfId="3580"/>
    <cellStyle name="常规 2" xfId="3581"/>
    <cellStyle name="常规 2 10" xfId="3582"/>
    <cellStyle name="常规 2 11" xfId="3583"/>
    <cellStyle name="常规 2 12" xfId="3584"/>
    <cellStyle name="常规 2 13" xfId="3585"/>
    <cellStyle name="常规 2 14" xfId="3586"/>
    <cellStyle name="常规 2 2" xfId="3587"/>
    <cellStyle name="常规 2 2 2" xfId="3588"/>
    <cellStyle name="常规 2 2 2 2" xfId="3589"/>
    <cellStyle name="常规 2 2 2 2 2" xfId="3590"/>
    <cellStyle name="常规 2 2 2 2 2 2" xfId="3591"/>
    <cellStyle name="常规 2 2 2 2 2 2 2" xfId="3592"/>
    <cellStyle name="常规 2 2 2 2 2 3" xfId="3593"/>
    <cellStyle name="常规 2 2 2 2 2 3 2" xfId="3594"/>
    <cellStyle name="常规 2 2 2 2 2 4" xfId="3595"/>
    <cellStyle name="常规 2 2 2 2 2 5" xfId="3596"/>
    <cellStyle name="常规 2 2 2 2 3" xfId="3597"/>
    <cellStyle name="常规 2 2 2 2 3 2" xfId="3598"/>
    <cellStyle name="常规 2 2 2 2 3 2 2" xfId="3599"/>
    <cellStyle name="常规 2 2 2 2 3 3" xfId="3600"/>
    <cellStyle name="常规 2 2 2 2 3 3 2" xfId="3601"/>
    <cellStyle name="常规 2 2 2 2 3 4" xfId="3602"/>
    <cellStyle name="常规 2 2 2 2 4" xfId="3603"/>
    <cellStyle name="常规 2 2 2 2 4 2" xfId="3604"/>
    <cellStyle name="常规 2 2 2 2 5" xfId="3605"/>
    <cellStyle name="常规 2 2 2 2 5 2" xfId="3606"/>
    <cellStyle name="常规 2 2 2 2 6" xfId="3607"/>
    <cellStyle name="常规 2 2 2 2 7" xfId="3608"/>
    <cellStyle name="常规 2 2 2 2 8" xfId="3609"/>
    <cellStyle name="常规 2 2 2 3" xfId="3610"/>
    <cellStyle name="常规 2 2 2 3 2" xfId="3611"/>
    <cellStyle name="常规 2 2 2 3 2 2" xfId="3612"/>
    <cellStyle name="常规 2 2 2 3 2 2 2" xfId="3613"/>
    <cellStyle name="常规 2 2 2 3 2 3" xfId="3614"/>
    <cellStyle name="常规 2 2 2 3 2 3 2" xfId="3615"/>
    <cellStyle name="常规 2 2 2 3 2 4" xfId="3616"/>
    <cellStyle name="常规 2 2 2 3 2 5" xfId="3617"/>
    <cellStyle name="常规 2 2 2 3 3" xfId="3618"/>
    <cellStyle name="常规 2 2 2 3 3 2" xfId="3619"/>
    <cellStyle name="常规 2 2 2 3 4" xfId="3620"/>
    <cellStyle name="常规 2 2 2 3 4 2" xfId="3621"/>
    <cellStyle name="常规 2 2 2 3 5" xfId="3622"/>
    <cellStyle name="常规 2 2 2 3 6" xfId="3623"/>
    <cellStyle name="常规 2 2 2 3 7" xfId="3624"/>
    <cellStyle name="常规 2 2 2 4" xfId="3625"/>
    <cellStyle name="常规 2 2 2 4 2" xfId="3626"/>
    <cellStyle name="常规 2 2 2 4 2 2" xfId="3627"/>
    <cellStyle name="常规 2 2 2 4 3" xfId="3628"/>
    <cellStyle name="常规 2 2 2 5" xfId="3629"/>
    <cellStyle name="常规 2 2 2 5 2" xfId="3630"/>
    <cellStyle name="常规 2 2 2 6" xfId="3631"/>
    <cellStyle name="常规 2 2 3" xfId="3632"/>
    <cellStyle name="常规 2 2 3 2" xfId="3633"/>
    <cellStyle name="常规 2 2 3 2 2" xfId="3634"/>
    <cellStyle name="常规 2 2 3 2 2 2" xfId="3635"/>
    <cellStyle name="常规 2 2 3 2 2 3" xfId="3636"/>
    <cellStyle name="常规 2 2 3 2 3" xfId="3637"/>
    <cellStyle name="常规 2 2 3 2 3 2" xfId="3638"/>
    <cellStyle name="常规 2 2 3 2 4" xfId="3639"/>
    <cellStyle name="常规 2 2 3 2 5" xfId="3640"/>
    <cellStyle name="常规 2 2 3 2 6" xfId="3641"/>
    <cellStyle name="常规 2 2 3 3" xfId="3642"/>
    <cellStyle name="常规 2 2 3 3 2" xfId="3643"/>
    <cellStyle name="常规 2 2 3 3 2 2" xfId="3644"/>
    <cellStyle name="常规 2 2 3 3 3" xfId="3645"/>
    <cellStyle name="常规 2 2 3 3 4" xfId="3646"/>
    <cellStyle name="常规 2 2 3 4" xfId="3647"/>
    <cellStyle name="常规 2 2 3 4 2" xfId="3648"/>
    <cellStyle name="常规 2 2 3 4 3" xfId="3649"/>
    <cellStyle name="常规 2 2 3 5" xfId="3650"/>
    <cellStyle name="常规 2 2 3 6" xfId="3651"/>
    <cellStyle name="常规 2 2 3 7" xfId="3652"/>
    <cellStyle name="常规 2 2 4" xfId="3653"/>
    <cellStyle name="常规 2 2 4 2" xfId="3654"/>
    <cellStyle name="常规 2 2 4 2 2" xfId="3655"/>
    <cellStyle name="常规 2 2 4 2 3" xfId="3656"/>
    <cellStyle name="常规 2 2 4 2 4" xfId="3657"/>
    <cellStyle name="常规 2 2 4 3" xfId="3658"/>
    <cellStyle name="常规 2 2 4 3 2" xfId="3659"/>
    <cellStyle name="常规 2 2 4 4" xfId="3660"/>
    <cellStyle name="常规 2 2 4 5" xfId="3661"/>
    <cellStyle name="常规 2 2 5" xfId="3662"/>
    <cellStyle name="常规 2 2 5 2" xfId="3663"/>
    <cellStyle name="常规 2 2 5 2 2" xfId="3664"/>
    <cellStyle name="常规 2 2 5 3" xfId="3665"/>
    <cellStyle name="常规 2 2 5 4" xfId="3666"/>
    <cellStyle name="常规 2 2 6" xfId="3667"/>
    <cellStyle name="常规 2 2 6 2" xfId="3668"/>
    <cellStyle name="常规 2 2 6 2 2" xfId="3669"/>
    <cellStyle name="常规 2 2 6 3" xfId="3670"/>
    <cellStyle name="常规 2 2 7" xfId="3671"/>
    <cellStyle name="常规 2 2 7 2" xfId="3672"/>
    <cellStyle name="常规 2 3" xfId="3673"/>
    <cellStyle name="常规 2 3 2" xfId="3674"/>
    <cellStyle name="常规 2 3 2 2" xfId="3675"/>
    <cellStyle name="常规 2 3 2 2 2" xfId="3676"/>
    <cellStyle name="常规 2 3 2 2 3" xfId="3677"/>
    <cellStyle name="常规 2 3 2 3" xfId="3678"/>
    <cellStyle name="常规 2 3 2 4" xfId="3679"/>
    <cellStyle name="常规 2 3 2 5" xfId="3680"/>
    <cellStyle name="常规 2 3 3" xfId="3681"/>
    <cellStyle name="常规 2 3 4" xfId="3682"/>
    <cellStyle name="常规 2 3 5" xfId="3683"/>
    <cellStyle name="常规 2 3 6" xfId="3684"/>
    <cellStyle name="常规 2 4" xfId="3685"/>
    <cellStyle name="常规 2 4 2" xfId="3686"/>
    <cellStyle name="常规 2 4 2 2" xfId="3687"/>
    <cellStyle name="常规 2 4 2 2 2" xfId="3688"/>
    <cellStyle name="常规 2 4 2 3" xfId="3689"/>
    <cellStyle name="常规 2 4 2 4" xfId="3690"/>
    <cellStyle name="常规 2 4 2 5" xfId="3691"/>
    <cellStyle name="常规 2 4 2 6" xfId="3692"/>
    <cellStyle name="常规 2 4 3" xfId="3693"/>
    <cellStyle name="常规 2 4 4" xfId="3694"/>
    <cellStyle name="常规 2 4 5" xfId="3695"/>
    <cellStyle name="常规 2 4 6" xfId="3696"/>
    <cellStyle name="常规 2 5" xfId="3697"/>
    <cellStyle name="常规 2 5 2" xfId="3698"/>
    <cellStyle name="常规 2 5 2 2" xfId="3699"/>
    <cellStyle name="常规 2 5 2 3" xfId="3700"/>
    <cellStyle name="常规 2 5 3" xfId="3701"/>
    <cellStyle name="常规 2 5 4" xfId="3702"/>
    <cellStyle name="常规 2 5 5" xfId="3703"/>
    <cellStyle name="常规 2 5 6" xfId="3704"/>
    <cellStyle name="常规 2 6" xfId="3705"/>
    <cellStyle name="常规 2 6 2" xfId="3706"/>
    <cellStyle name="常规 2 6 2 2" xfId="3707"/>
    <cellStyle name="常规 2 6 2 3" xfId="3708"/>
    <cellStyle name="常规 2 6 3" xfId="3709"/>
    <cellStyle name="常规 2 6 4" xfId="3710"/>
    <cellStyle name="常规 2 7" xfId="3711"/>
    <cellStyle name="常规 2 7 2" xfId="3712"/>
    <cellStyle name="常规 2 7 2 2" xfId="3713"/>
    <cellStyle name="常规 2 7 3" xfId="3714"/>
    <cellStyle name="常规 2 7 4" xfId="3715"/>
    <cellStyle name="常规 2 8" xfId="3716"/>
    <cellStyle name="常规 2 8 2" xfId="3717"/>
    <cellStyle name="常规 2 8 2 2" xfId="3718"/>
    <cellStyle name="常规 2 8 3" xfId="3719"/>
    <cellStyle name="常规 2 9" xfId="3720"/>
    <cellStyle name="常规 2 9 2" xfId="3721"/>
    <cellStyle name="常规 2_2013经费追加正式" xfId="3722"/>
    <cellStyle name="常规 3" xfId="3723"/>
    <cellStyle name="常规 3 10" xfId="3724"/>
    <cellStyle name="常规 3 11" xfId="3725"/>
    <cellStyle name="常规 3 2" xfId="3726"/>
    <cellStyle name="常规 3 2 2" xfId="3727"/>
    <cellStyle name="常规 3 2 2 2" xfId="3728"/>
    <cellStyle name="常规 3 2 2 2 2" xfId="3729"/>
    <cellStyle name="常规 3 2 2 2 3" xfId="3730"/>
    <cellStyle name="常规 3 2 2 3" xfId="3731"/>
    <cellStyle name="常规 3 2 2 4" xfId="3732"/>
    <cellStyle name="常规 3 2 2 5" xfId="3733"/>
    <cellStyle name="常规 3 2 3" xfId="3734"/>
    <cellStyle name="常规 3 2 3 2" xfId="3735"/>
    <cellStyle name="常规 3 2 3 2 2" xfId="3736"/>
    <cellStyle name="常规 3 2 3 2 3" xfId="3737"/>
    <cellStyle name="常规 3 2 3 2 4" xfId="3738"/>
    <cellStyle name="常规 3 2 3 3" xfId="3739"/>
    <cellStyle name="常规 3 2 3 4" xfId="3740"/>
    <cellStyle name="常规 3 2 3 5" xfId="3741"/>
    <cellStyle name="常规 3 2 3 6" xfId="3742"/>
    <cellStyle name="常规 3 2 4" xfId="3743"/>
    <cellStyle name="常规 3 2 4 2" xfId="3744"/>
    <cellStyle name="常规 3 2 4 2 2" xfId="3745"/>
    <cellStyle name="常规 3 2 4 3" xfId="3746"/>
    <cellStyle name="常规 3 2 4 3 2" xfId="3747"/>
    <cellStyle name="常规 3 2 4 4" xfId="3748"/>
    <cellStyle name="常规 3 2 4 5" xfId="3749"/>
    <cellStyle name="常规 3 2 5" xfId="3750"/>
    <cellStyle name="常规 3 2 5 2" xfId="3751"/>
    <cellStyle name="常规 3 2 5 2 2" xfId="3752"/>
    <cellStyle name="常规 3 2 5 3" xfId="3753"/>
    <cellStyle name="常规 3 2 5 3 2" xfId="3754"/>
    <cellStyle name="常规 3 2 5 4" xfId="3755"/>
    <cellStyle name="常规 3 2 5 5" xfId="3756"/>
    <cellStyle name="常规 3 2 6" xfId="3757"/>
    <cellStyle name="常规 3 2 6 2" xfId="3758"/>
    <cellStyle name="常规 3 2 7" xfId="3759"/>
    <cellStyle name="常规 3 2 7 2" xfId="3760"/>
    <cellStyle name="常规 3 2 8" xfId="3761"/>
    <cellStyle name="常规 3 2 9" xfId="3762"/>
    <cellStyle name="常规 3 3" xfId="3763"/>
    <cellStyle name="常规 3 3 2" xfId="3764"/>
    <cellStyle name="常规 3 3 2 2" xfId="3765"/>
    <cellStyle name="常规 3 3 2 2 2" xfId="3766"/>
    <cellStyle name="常规 3 3 2 3" xfId="3767"/>
    <cellStyle name="常规 3 3 2 4" xfId="3768"/>
    <cellStyle name="常规 3 3 2 5" xfId="3769"/>
    <cellStyle name="常规 3 3 2 6" xfId="3770"/>
    <cellStyle name="常规 3 3 3" xfId="3771"/>
    <cellStyle name="常规 3 3 3 2" xfId="3772"/>
    <cellStyle name="常规 3 3 4" xfId="3773"/>
    <cellStyle name="常规 3 3 5" xfId="3774"/>
    <cellStyle name="常规 3 3 6" xfId="3775"/>
    <cellStyle name="常规 3 4" xfId="3776"/>
    <cellStyle name="常规 3 4 2" xfId="3777"/>
    <cellStyle name="常规 3 4 2 2" xfId="3778"/>
    <cellStyle name="常规 3 4 2 3" xfId="3779"/>
    <cellStyle name="常规 3 4 3" xfId="3780"/>
    <cellStyle name="常规 3 4 4" xfId="3781"/>
    <cellStyle name="常规 3 4 5" xfId="3782"/>
    <cellStyle name="常规 3 4 6" xfId="3783"/>
    <cellStyle name="常规 3 5" xfId="3784"/>
    <cellStyle name="常规 3 5 2" xfId="3785"/>
    <cellStyle name="常规 3 5 2 2" xfId="3786"/>
    <cellStyle name="常规 3 5 2 3" xfId="3787"/>
    <cellStyle name="常规 3 5 3" xfId="3788"/>
    <cellStyle name="常规 3 5 4" xfId="3789"/>
    <cellStyle name="常规 3 6" xfId="3790"/>
    <cellStyle name="常规 3 6 2" xfId="3791"/>
    <cellStyle name="常规 3 6 2 2" xfId="3792"/>
    <cellStyle name="常规 3 6 3" xfId="3793"/>
    <cellStyle name="常规 3 6 4" xfId="3794"/>
    <cellStyle name="常规 3 7" xfId="3795"/>
    <cellStyle name="常规 3 7 2" xfId="3796"/>
    <cellStyle name="常规 3 7 2 2" xfId="3797"/>
    <cellStyle name="常规 3 7 3" xfId="3798"/>
    <cellStyle name="常规 3 8" xfId="3799"/>
    <cellStyle name="常规 3 8 2" xfId="3800"/>
    <cellStyle name="常规 3 8 3" xfId="3801"/>
    <cellStyle name="常规 3 9" xfId="3802"/>
    <cellStyle name="常规 3 9 2" xfId="3803"/>
    <cellStyle name="常规 3 9 3" xfId="3804"/>
    <cellStyle name="常规 33" xfId="3805"/>
    <cellStyle name="常规 4" xfId="3806"/>
    <cellStyle name="常规 4 10" xfId="3807"/>
    <cellStyle name="常规 4 2" xfId="3808"/>
    <cellStyle name="常规 4 2 2" xfId="3809"/>
    <cellStyle name="常规 4 2 2 2" xfId="3810"/>
    <cellStyle name="常规 4 2 2 2 2" xfId="3811"/>
    <cellStyle name="常规 4 2 2 3" xfId="3812"/>
    <cellStyle name="常规 4 2 2 4" xfId="3813"/>
    <cellStyle name="常规 4 2 2 5" xfId="3814"/>
    <cellStyle name="常规 4 2 3" xfId="3815"/>
    <cellStyle name="常规 4 2 3 2" xfId="3816"/>
    <cellStyle name="常规 4 2 3 2 2" xfId="3817"/>
    <cellStyle name="常规 4 2 3 2 3" xfId="3818"/>
    <cellStyle name="常规 4 2 3 3" xfId="3819"/>
    <cellStyle name="常规 4 2 3 4" xfId="3820"/>
    <cellStyle name="常规 4 2 3 5" xfId="3821"/>
    <cellStyle name="常规 4 2 3 6" xfId="3822"/>
    <cellStyle name="常规 4 2 4" xfId="3823"/>
    <cellStyle name="常规 4 2 4 2" xfId="3824"/>
    <cellStyle name="常规 4 2 4 2 2" xfId="3825"/>
    <cellStyle name="常规 4 2 4 3" xfId="3826"/>
    <cellStyle name="常规 4 2 5" xfId="3827"/>
    <cellStyle name="常规 4 2 5 2" xfId="3828"/>
    <cellStyle name="常规 4 2 6" xfId="3829"/>
    <cellStyle name="常规 4 3" xfId="3830"/>
    <cellStyle name="常规 4 3 2" xfId="3831"/>
    <cellStyle name="常规 4 3 2 2" xfId="3832"/>
    <cellStyle name="常规 4 3 2 3" xfId="3833"/>
    <cellStyle name="常规 4 3 3" xfId="3834"/>
    <cellStyle name="常规 4 3 3 2" xfId="3835"/>
    <cellStyle name="常规 4 3 3 3" xfId="3836"/>
    <cellStyle name="常规 4 3 4" xfId="3837"/>
    <cellStyle name="常规 4 3 4 2" xfId="3838"/>
    <cellStyle name="常规 4 4" xfId="3839"/>
    <cellStyle name="常规 4 4 2" xfId="3840"/>
    <cellStyle name="常规 4 4 2 2" xfId="3841"/>
    <cellStyle name="常规 4 4 3" xfId="3842"/>
    <cellStyle name="常规 4 5" xfId="3843"/>
    <cellStyle name="常规 4 5 2" xfId="3844"/>
    <cellStyle name="常规 4 5 3" xfId="3845"/>
    <cellStyle name="常规 4 6" xfId="3846"/>
    <cellStyle name="常规 4 6 2" xfId="3847"/>
    <cellStyle name="常规 4 6 3" xfId="3848"/>
    <cellStyle name="常规 4 7" xfId="3849"/>
    <cellStyle name="常规 4 7 2" xfId="3850"/>
    <cellStyle name="常规 4 8" xfId="3851"/>
    <cellStyle name="常规 4 8 2" xfId="3852"/>
    <cellStyle name="常规 4 9" xfId="3853"/>
    <cellStyle name="常规 5" xfId="3854"/>
    <cellStyle name="常规 5 2" xfId="3855"/>
    <cellStyle name="常规 5 2 2" xfId="3856"/>
    <cellStyle name="常规 5 2 2 2" xfId="3857"/>
    <cellStyle name="常规 5 2 2 3" xfId="3858"/>
    <cellStyle name="常规 5 2 2 4" xfId="3859"/>
    <cellStyle name="常规 5 2 3" xfId="3860"/>
    <cellStyle name="常规 5 2 3 2" xfId="3861"/>
    <cellStyle name="常规 5 2 3 3" xfId="3862"/>
    <cellStyle name="常规 5 2 4" xfId="3863"/>
    <cellStyle name="常规 5 2 5" xfId="3864"/>
    <cellStyle name="常规 5 2 6" xfId="3865"/>
    <cellStyle name="常规 5 2 7" xfId="3866"/>
    <cellStyle name="常规 5 3" xfId="3867"/>
    <cellStyle name="常规 5 3 2" xfId="3868"/>
    <cellStyle name="常规 5 3 2 2" xfId="3869"/>
    <cellStyle name="常规 5 3 2 3" xfId="3870"/>
    <cellStyle name="常规 5 3 3" xfId="3871"/>
    <cellStyle name="常规 5 3 4" xfId="3872"/>
    <cellStyle name="常规 5 3 5" xfId="3873"/>
    <cellStyle name="常规 5 4" xfId="3874"/>
    <cellStyle name="常规 5 4 2" xfId="3875"/>
    <cellStyle name="常规 5 4 3" xfId="3876"/>
    <cellStyle name="常规 5 5" xfId="3877"/>
    <cellStyle name="常规 5 5 2" xfId="3878"/>
    <cellStyle name="常规 5 6" xfId="3879"/>
    <cellStyle name="常规 5 6 2" xfId="3880"/>
    <cellStyle name="常规 5 7" xfId="3881"/>
    <cellStyle name="常规 5 7 2" xfId="3882"/>
    <cellStyle name="常规 5 8" xfId="3883"/>
    <cellStyle name="常规 6" xfId="3884"/>
    <cellStyle name="常规 6 2" xfId="3885"/>
    <cellStyle name="常规 6 2 2" xfId="3886"/>
    <cellStyle name="常规 6 2 2 2" xfId="3887"/>
    <cellStyle name="常规 6 2 2 2 2" xfId="3888"/>
    <cellStyle name="常规 6 2 2 3" xfId="3889"/>
    <cellStyle name="常规 6 2 2 4" xfId="3890"/>
    <cellStyle name="常规 6 2 2 5" xfId="3891"/>
    <cellStyle name="常规 6 2 3" xfId="3892"/>
    <cellStyle name="常规 6 2 4" xfId="3893"/>
    <cellStyle name="常规 6 2 5" xfId="3894"/>
    <cellStyle name="常规 6 3" xfId="3895"/>
    <cellStyle name="常规 6 3 2" xfId="3896"/>
    <cellStyle name="常规 6 3 2 2" xfId="3897"/>
    <cellStyle name="常规 6 3 3" xfId="3898"/>
    <cellStyle name="常规 6 3 4" xfId="3899"/>
    <cellStyle name="常规 6 3 5" xfId="3900"/>
    <cellStyle name="常规 6 4" xfId="3901"/>
    <cellStyle name="常规 6 4 2" xfId="3902"/>
    <cellStyle name="常规 6 4 2 2" xfId="3903"/>
    <cellStyle name="常规 6 4 2 3" xfId="3904"/>
    <cellStyle name="常规 6 4 2 4" xfId="3905"/>
    <cellStyle name="常规 6 4 3" xfId="3906"/>
    <cellStyle name="常规 6 4 4" xfId="3907"/>
    <cellStyle name="常规 6 4 5" xfId="3908"/>
    <cellStyle name="常规 6 4 6" xfId="3909"/>
    <cellStyle name="常规 6 5" xfId="3910"/>
    <cellStyle name="常规 6 5 2" xfId="3911"/>
    <cellStyle name="常规 6 5 3" xfId="3912"/>
    <cellStyle name="常规 6 6" xfId="3913"/>
    <cellStyle name="常规 6 6 2" xfId="3914"/>
    <cellStyle name="常规 6 7" xfId="3915"/>
    <cellStyle name="常规 6 7 2" xfId="3916"/>
    <cellStyle name="常规 6 8" xfId="3917"/>
    <cellStyle name="常规 7" xfId="3918"/>
    <cellStyle name="常规 7 2" xfId="3919"/>
    <cellStyle name="常规 7 2 2" xfId="3920"/>
    <cellStyle name="常规 7 2 2 2" xfId="3921"/>
    <cellStyle name="常规 7 2 2 3" xfId="3922"/>
    <cellStyle name="常规 7 2 3" xfId="3923"/>
    <cellStyle name="常规 7 2 4" xfId="3924"/>
    <cellStyle name="常规 7 2 5" xfId="3925"/>
    <cellStyle name="常规 7 3" xfId="3926"/>
    <cellStyle name="常规 7 3 2" xfId="3927"/>
    <cellStyle name="常规 7 3 2 2" xfId="3928"/>
    <cellStyle name="常规 7 3 2 3" xfId="3929"/>
    <cellStyle name="常规 7 3 3" xfId="3930"/>
    <cellStyle name="常规 7 3 4" xfId="3931"/>
    <cellStyle name="常规 7 3 5" xfId="3932"/>
    <cellStyle name="常规 7 3 6" xfId="3933"/>
    <cellStyle name="常规 7 4" xfId="3934"/>
    <cellStyle name="常规 7 4 2" xfId="3935"/>
    <cellStyle name="常规 7 4 2 2" xfId="3936"/>
    <cellStyle name="常规 7 4 3" xfId="3937"/>
    <cellStyle name="常规 7 5" xfId="3938"/>
    <cellStyle name="常规 7 5 2" xfId="3939"/>
    <cellStyle name="常规 7 6" xfId="3940"/>
    <cellStyle name="常规 7 7" xfId="3941"/>
    <cellStyle name="常规 8" xfId="3942"/>
    <cellStyle name="常规 8 2" xfId="3943"/>
    <cellStyle name="常规 8 2 2" xfId="3944"/>
    <cellStyle name="常规 8 2 2 2" xfId="3945"/>
    <cellStyle name="常规 8 2 2 3" xfId="3946"/>
    <cellStyle name="常规 8 2 3" xfId="3947"/>
    <cellStyle name="常规 8 2 4" xfId="3948"/>
    <cellStyle name="常规 8 2 5" xfId="3949"/>
    <cellStyle name="常规 8 3" xfId="3950"/>
    <cellStyle name="常规 8 3 2" xfId="3951"/>
    <cellStyle name="常规 8 3 2 2" xfId="3952"/>
    <cellStyle name="常规 8 3 2 3" xfId="3953"/>
    <cellStyle name="常规 8 3 3" xfId="3954"/>
    <cellStyle name="常规 8 3 4" xfId="3955"/>
    <cellStyle name="常规 8 3 5" xfId="3956"/>
    <cellStyle name="常规 8 3 6" xfId="3957"/>
    <cellStyle name="常规 8 4" xfId="3958"/>
    <cellStyle name="常规 8 4 2" xfId="3959"/>
    <cellStyle name="常规 8 5" xfId="3960"/>
    <cellStyle name="常规 8 6" xfId="3961"/>
    <cellStyle name="常规 9" xfId="3962"/>
    <cellStyle name="常规 9 2" xfId="3963"/>
    <cellStyle name="常规 9 2 2" xfId="3964"/>
    <cellStyle name="常规 9 2 3" xfId="3965"/>
    <cellStyle name="常规 9 3" xfId="3966"/>
    <cellStyle name="常规 9 3 2" xfId="3967"/>
    <cellStyle name="常规 9 4" xfId="3968"/>
    <cellStyle name="常规 9 4 2" xfId="3969"/>
    <cellStyle name="常规 9 5" xfId="3970"/>
    <cellStyle name="常规_决算差额" xfId="3971"/>
    <cellStyle name="超链接 2" xfId="3972"/>
    <cellStyle name="超链接 2 2" xfId="3973"/>
    <cellStyle name="超链接 2 2 2" xfId="3974"/>
    <cellStyle name="超链接 2 3" xfId="3975"/>
    <cellStyle name="超链接 3" xfId="3976"/>
    <cellStyle name="超链接 3 2" xfId="3977"/>
    <cellStyle name="超链接 3 3" xfId="3978"/>
    <cellStyle name="超链接 4" xfId="3979"/>
    <cellStyle name="超链接 4 2" xfId="3980"/>
    <cellStyle name="超链接 4 2 2" xfId="3981"/>
    <cellStyle name="超链接 4 3" xfId="3982"/>
    <cellStyle name="超链接 4 4" xfId="3983"/>
    <cellStyle name="好 2" xfId="3984"/>
    <cellStyle name="好 2 2" xfId="3985"/>
    <cellStyle name="好 2 2 2" xfId="3986"/>
    <cellStyle name="好 2 2 2 2" xfId="3987"/>
    <cellStyle name="好 2 2 2 2 2" xfId="3988"/>
    <cellStyle name="好 2 2 2 2 2 2" xfId="3989"/>
    <cellStyle name="好 2 2 2 2 3" xfId="3990"/>
    <cellStyle name="好 2 2 2 3" xfId="3991"/>
    <cellStyle name="好 2 2 2 3 2" xfId="3992"/>
    <cellStyle name="好 2 2 2 4" xfId="3993"/>
    <cellStyle name="好 2 2 2 4 2" xfId="3994"/>
    <cellStyle name="好 2 2 2 5" xfId="3995"/>
    <cellStyle name="好 2 2 2 6" xfId="3996"/>
    <cellStyle name="好 2 2 3" xfId="3997"/>
    <cellStyle name="好 2 2 3 2" xfId="3998"/>
    <cellStyle name="好 2 2 3 3" xfId="3999"/>
    <cellStyle name="好 2 2 4" xfId="4000"/>
    <cellStyle name="好 2 2 4 2" xfId="4001"/>
    <cellStyle name="好 2 2 5" xfId="4002"/>
    <cellStyle name="好 2 2 6" xfId="4003"/>
    <cellStyle name="好 2 3" xfId="4004"/>
    <cellStyle name="好 2 3 2" xfId="4005"/>
    <cellStyle name="好 2 3 2 2" xfId="4006"/>
    <cellStyle name="好 2 3 2 2 2" xfId="4007"/>
    <cellStyle name="好 2 3 2 3" xfId="4008"/>
    <cellStyle name="好 2 3 2 4" xfId="4009"/>
    <cellStyle name="好 2 3 3" xfId="4010"/>
    <cellStyle name="好 2 3 3 2" xfId="4011"/>
    <cellStyle name="好 2 3 4" xfId="4012"/>
    <cellStyle name="好 2 3 4 2" xfId="4013"/>
    <cellStyle name="好 2 3 5" xfId="4014"/>
    <cellStyle name="好 2 4" xfId="4015"/>
    <cellStyle name="好 2 4 2" xfId="4016"/>
    <cellStyle name="好 2 4 3" xfId="4017"/>
    <cellStyle name="好 2 5" xfId="4018"/>
    <cellStyle name="好 2 5 2" xfId="4019"/>
    <cellStyle name="好 2 6" xfId="4020"/>
    <cellStyle name="好 2 7" xfId="4021"/>
    <cellStyle name="好 3" xfId="4022"/>
    <cellStyle name="好 3 2" xfId="4023"/>
    <cellStyle name="好 3 2 2" xfId="4024"/>
    <cellStyle name="好 3 2 2 2" xfId="4025"/>
    <cellStyle name="好 3 2 2 2 2" xfId="4026"/>
    <cellStyle name="好 3 2 2 2 2 2" xfId="4027"/>
    <cellStyle name="好 3 2 2 2 3" xfId="4028"/>
    <cellStyle name="好 3 2 2 3" xfId="4029"/>
    <cellStyle name="好 3 2 2 3 2" xfId="4030"/>
    <cellStyle name="好 3 2 2 4" xfId="4031"/>
    <cellStyle name="好 3 2 2 4 2" xfId="4032"/>
    <cellStyle name="好 3 2 2 5" xfId="4033"/>
    <cellStyle name="好 3 2 2 6" xfId="4034"/>
    <cellStyle name="好 3 2 3" xfId="4035"/>
    <cellStyle name="好 3 2 3 2" xfId="4036"/>
    <cellStyle name="好 3 2 3 3" xfId="4037"/>
    <cellStyle name="好 3 2 4" xfId="4038"/>
    <cellStyle name="好 3 2 4 2" xfId="4039"/>
    <cellStyle name="好 3 2 5" xfId="4040"/>
    <cellStyle name="好 3 2 6" xfId="4041"/>
    <cellStyle name="好 3 3" xfId="4042"/>
    <cellStyle name="好 3 3 2" xfId="4043"/>
    <cellStyle name="好 3 3 2 2" xfId="4044"/>
    <cellStyle name="好 3 3 2 2 2" xfId="4045"/>
    <cellStyle name="好 3 3 2 3" xfId="4046"/>
    <cellStyle name="好 3 3 2 4" xfId="4047"/>
    <cellStyle name="好 3 3 3" xfId="4048"/>
    <cellStyle name="好 3 3 3 2" xfId="4049"/>
    <cellStyle name="好 3 3 4" xfId="4050"/>
    <cellStyle name="好 3 3 4 2" xfId="4051"/>
    <cellStyle name="好 3 3 5" xfId="4052"/>
    <cellStyle name="好 3 4" xfId="4053"/>
    <cellStyle name="好 3 4 2" xfId="4054"/>
    <cellStyle name="好 3 4 3" xfId="4055"/>
    <cellStyle name="好 3 5" xfId="4056"/>
    <cellStyle name="好 3 5 2" xfId="4057"/>
    <cellStyle name="好 3 6" xfId="4058"/>
    <cellStyle name="好 3 7" xfId="4059"/>
    <cellStyle name="好 4" xfId="4060"/>
    <cellStyle name="好 4 2" xfId="4061"/>
    <cellStyle name="好 4 2 2" xfId="4062"/>
    <cellStyle name="好 4 2 2 2" xfId="4063"/>
    <cellStyle name="好 4 2 2 2 2" xfId="4064"/>
    <cellStyle name="好 4 2 2 3" xfId="4065"/>
    <cellStyle name="好 4 2 3" xfId="4066"/>
    <cellStyle name="好 4 2 3 2" xfId="4067"/>
    <cellStyle name="好 4 2 4" xfId="4068"/>
    <cellStyle name="好 4 2 4 2" xfId="4069"/>
    <cellStyle name="好 4 2 5" xfId="4070"/>
    <cellStyle name="好 4 3" xfId="4071"/>
    <cellStyle name="好 4 3 2" xfId="4072"/>
    <cellStyle name="好 4 3 2 2" xfId="4073"/>
    <cellStyle name="好 4 3 3" xfId="4074"/>
    <cellStyle name="好 4 3 3 2" xfId="4075"/>
    <cellStyle name="好 4 3 4" xfId="4076"/>
    <cellStyle name="好 4 4" xfId="4077"/>
    <cellStyle name="好 4 4 2" xfId="4078"/>
    <cellStyle name="好 4 4 3" xfId="4079"/>
    <cellStyle name="好 4 5" xfId="4080"/>
    <cellStyle name="好 4 5 2" xfId="4081"/>
    <cellStyle name="好 4 6" xfId="4082"/>
    <cellStyle name="好 4 7" xfId="4083"/>
    <cellStyle name="好 5" xfId="4084"/>
    <cellStyle name="好 5 2" xfId="4085"/>
    <cellStyle name="好 5 2 2" xfId="4086"/>
    <cellStyle name="好 5 2 2 2" xfId="4087"/>
    <cellStyle name="好 5 2 3" xfId="4088"/>
    <cellStyle name="好 5 2 3 2" xfId="4089"/>
    <cellStyle name="好 5 2 4" xfId="4090"/>
    <cellStyle name="好 5 3" xfId="4091"/>
    <cellStyle name="好 5 3 2" xfId="4092"/>
    <cellStyle name="好 5 3 2 2" xfId="4093"/>
    <cellStyle name="好 5 3 3" xfId="4094"/>
    <cellStyle name="好 5 3 3 2" xfId="4095"/>
    <cellStyle name="好 5 3 4" xfId="4096"/>
    <cellStyle name="好 5 4" xfId="4097"/>
    <cellStyle name="好 5 4 2" xfId="4098"/>
    <cellStyle name="好 5 5" xfId="4099"/>
    <cellStyle name="好 5 5 2" xfId="4100"/>
    <cellStyle name="好 5 6" xfId="4101"/>
    <cellStyle name="好 6" xfId="4102"/>
    <cellStyle name="好 6 2" xfId="4103"/>
    <cellStyle name="好 6 2 2" xfId="4104"/>
    <cellStyle name="好 6 2 2 2" xfId="4105"/>
    <cellStyle name="好 6 2 3" xfId="4106"/>
    <cellStyle name="好 6 2 3 2" xfId="4107"/>
    <cellStyle name="好 6 2 4" xfId="4108"/>
    <cellStyle name="好 6 3" xfId="4109"/>
    <cellStyle name="好 6 3 2" xfId="4110"/>
    <cellStyle name="好 6 3 2 2" xfId="4111"/>
    <cellStyle name="好 6 3 3" xfId="4112"/>
    <cellStyle name="好 6 3 3 2" xfId="4113"/>
    <cellStyle name="好 6 3 4" xfId="4114"/>
    <cellStyle name="好 6 4" xfId="4115"/>
    <cellStyle name="好 6 4 2" xfId="4116"/>
    <cellStyle name="好 6 5" xfId="4117"/>
    <cellStyle name="好 6 5 2" xfId="4118"/>
    <cellStyle name="好 6 6" xfId="4119"/>
    <cellStyle name="好 7" xfId="4120"/>
    <cellStyle name="好_StartUp" xfId="4121"/>
    <cellStyle name="好_StartUp 2" xfId="4122"/>
    <cellStyle name="好_StartUp 2 2" xfId="4123"/>
    <cellStyle name="好_StartUp 3" xfId="4124"/>
    <cellStyle name="好_StartUp 3 2" xfId="4125"/>
    <cellStyle name="好_StartUp 4" xfId="4126"/>
    <cellStyle name="好_StartUp 5" xfId="4127"/>
    <cellStyle name="好_StartUp 6" xfId="4128"/>
    <cellStyle name="好_yb08玉峰山" xfId="4129"/>
    <cellStyle name="好_yb08玉峰山 2" xfId="4130"/>
    <cellStyle name="好_yb08玉峰山 2 2" xfId="4131"/>
    <cellStyle name="好_yb08玉峰山 3" xfId="4132"/>
    <cellStyle name="好_yb08玉峰山 4" xfId="4133"/>
    <cellStyle name="好_yb08玉峰山 5" xfId="4134"/>
    <cellStyle name="好_yb13大湾" xfId="4135"/>
    <cellStyle name="好_yb13大湾 2" xfId="4136"/>
    <cellStyle name="好_yb13大湾 2 2" xfId="4137"/>
    <cellStyle name="好_yb13大湾 3" xfId="4138"/>
    <cellStyle name="好_yb13大湾 3 2" xfId="4139"/>
    <cellStyle name="好_yb13大湾 4" xfId="4140"/>
    <cellStyle name="好_yb13大湾 5" xfId="4141"/>
    <cellStyle name="汇总 2" xfId="4142"/>
    <cellStyle name="汇总 2 2" xfId="4143"/>
    <cellStyle name="汇总 2 2 2" xfId="4144"/>
    <cellStyle name="汇总 2 2 2 2" xfId="4145"/>
    <cellStyle name="汇总 2 2 2 2 2" xfId="4146"/>
    <cellStyle name="汇总 2 2 2 3" xfId="4147"/>
    <cellStyle name="汇总 2 2 2 4" xfId="4148"/>
    <cellStyle name="汇总 2 2 2 5" xfId="4149"/>
    <cellStyle name="汇总 2 2 3" xfId="4150"/>
    <cellStyle name="汇总 2 2 3 2" xfId="4151"/>
    <cellStyle name="汇总 2 2 4" xfId="4152"/>
    <cellStyle name="汇总 2 3" xfId="4153"/>
    <cellStyle name="汇总 2 3 2" xfId="4154"/>
    <cellStyle name="汇总 2 3 2 2" xfId="4155"/>
    <cellStyle name="汇总 2 3 2 3" xfId="4156"/>
    <cellStyle name="汇总 2 3 3" xfId="4157"/>
    <cellStyle name="汇总 2 3 3 2" xfId="4158"/>
    <cellStyle name="汇总 2 3 4" xfId="4159"/>
    <cellStyle name="汇总 2 4" xfId="4160"/>
    <cellStyle name="汇总 2 4 2" xfId="4161"/>
    <cellStyle name="汇总 2 5" xfId="4162"/>
    <cellStyle name="汇总 2 5 2" xfId="4163"/>
    <cellStyle name="汇总 2 6" xfId="4164"/>
    <cellStyle name="汇总 3" xfId="4165"/>
    <cellStyle name="汇总 3 2" xfId="4166"/>
    <cellStyle name="汇总 3 2 2" xfId="4167"/>
    <cellStyle name="汇总 3 2 2 2" xfId="4168"/>
    <cellStyle name="汇总 3 2 2 2 2" xfId="4169"/>
    <cellStyle name="汇总 3 2 2 3" xfId="4170"/>
    <cellStyle name="汇总 3 2 2 4" xfId="4171"/>
    <cellStyle name="汇总 3 2 2 5" xfId="4172"/>
    <cellStyle name="汇总 3 2 3" xfId="4173"/>
    <cellStyle name="汇总 3 2 3 2" xfId="4174"/>
    <cellStyle name="汇总 3 2 4" xfId="4175"/>
    <cellStyle name="汇总 3 3" xfId="4176"/>
    <cellStyle name="汇总 3 3 2" xfId="4177"/>
    <cellStyle name="汇总 3 3 2 2" xfId="4178"/>
    <cellStyle name="汇总 3 3 2 3" xfId="4179"/>
    <cellStyle name="汇总 3 3 3" xfId="4180"/>
    <cellStyle name="汇总 3 3 3 2" xfId="4181"/>
    <cellStyle name="汇总 3 3 4" xfId="4182"/>
    <cellStyle name="汇总 3 4" xfId="4183"/>
    <cellStyle name="汇总 3 4 2" xfId="4184"/>
    <cellStyle name="汇总 3 5" xfId="4185"/>
    <cellStyle name="汇总 3 5 2" xfId="4186"/>
    <cellStyle name="汇总 3 6" xfId="4187"/>
    <cellStyle name="汇总 4" xfId="4188"/>
    <cellStyle name="汇总 4 2" xfId="4189"/>
    <cellStyle name="汇总 4 2 2" xfId="4190"/>
    <cellStyle name="汇总 4 2 2 2" xfId="4191"/>
    <cellStyle name="汇总 4 2 3" xfId="4192"/>
    <cellStyle name="汇总 4 2 3 2" xfId="4193"/>
    <cellStyle name="汇总 4 2 4" xfId="4194"/>
    <cellStyle name="汇总 4 3" xfId="4195"/>
    <cellStyle name="汇总 4 3 2" xfId="4196"/>
    <cellStyle name="汇总 4 3 2 2" xfId="4197"/>
    <cellStyle name="汇总 4 3 3" xfId="4198"/>
    <cellStyle name="汇总 4 3 3 2" xfId="4199"/>
    <cellStyle name="汇总 4 3 4" xfId="4200"/>
    <cellStyle name="汇总 4 4" xfId="4201"/>
    <cellStyle name="汇总 4 4 2" xfId="4202"/>
    <cellStyle name="汇总 4 5" xfId="4203"/>
    <cellStyle name="汇总 4 5 2" xfId="4204"/>
    <cellStyle name="汇总 4 6" xfId="4205"/>
    <cellStyle name="汇总 5" xfId="4206"/>
    <cellStyle name="汇总 5 2" xfId="4207"/>
    <cellStyle name="汇总 5 2 2" xfId="4208"/>
    <cellStyle name="汇总 5 2 2 2" xfId="4209"/>
    <cellStyle name="汇总 5 2 3" xfId="4210"/>
    <cellStyle name="汇总 5 2 3 2" xfId="4211"/>
    <cellStyle name="汇总 5 2 4" xfId="4212"/>
    <cellStyle name="汇总 5 3" xfId="4213"/>
    <cellStyle name="汇总 5 3 2" xfId="4214"/>
    <cellStyle name="汇总 5 3 2 2" xfId="4215"/>
    <cellStyle name="汇总 5 3 3" xfId="4216"/>
    <cellStyle name="汇总 5 3 3 2" xfId="4217"/>
    <cellStyle name="汇总 5 3 4" xfId="4218"/>
    <cellStyle name="汇总 5 4" xfId="4219"/>
    <cellStyle name="汇总 5 4 2" xfId="4220"/>
    <cellStyle name="汇总 5 5" xfId="4221"/>
    <cellStyle name="汇总 5 5 2" xfId="4222"/>
    <cellStyle name="汇总 5 6" xfId="4223"/>
    <cellStyle name="汇总 6" xfId="4224"/>
    <cellStyle name="汇总 6 2" xfId="4225"/>
    <cellStyle name="汇总 6 2 2" xfId="4226"/>
    <cellStyle name="汇总 6 2 2 2" xfId="4227"/>
    <cellStyle name="汇总 6 2 3" xfId="4228"/>
    <cellStyle name="汇总 6 2 3 2" xfId="4229"/>
    <cellStyle name="汇总 6 2 4" xfId="4230"/>
    <cellStyle name="汇总 6 3" xfId="4231"/>
    <cellStyle name="汇总 6 3 2" xfId="4232"/>
    <cellStyle name="汇总 6 3 2 2" xfId="4233"/>
    <cellStyle name="汇总 6 3 3" xfId="4234"/>
    <cellStyle name="汇总 6 3 3 2" xfId="4235"/>
    <cellStyle name="汇总 6 3 4" xfId="4236"/>
    <cellStyle name="汇总 6 4" xfId="4237"/>
    <cellStyle name="汇总 6 4 2" xfId="4238"/>
    <cellStyle name="汇总 6 5" xfId="4239"/>
    <cellStyle name="汇总 6 5 2" xfId="4240"/>
    <cellStyle name="汇总 6 6" xfId="4241"/>
    <cellStyle name="汇总 7" xfId="4242"/>
    <cellStyle name="计算 2" xfId="4243"/>
    <cellStyle name="计算 2 2" xfId="4244"/>
    <cellStyle name="计算 2 2 2" xfId="4245"/>
    <cellStyle name="计算 2 2 2 2" xfId="4246"/>
    <cellStyle name="计算 2 2 2 2 2" xfId="4247"/>
    <cellStyle name="计算 2 2 2 3" xfId="4248"/>
    <cellStyle name="计算 2 2 2 4" xfId="4249"/>
    <cellStyle name="计算 2 2 2 5" xfId="4250"/>
    <cellStyle name="计算 2 2 3" xfId="4251"/>
    <cellStyle name="计算 2 2 3 2" xfId="4252"/>
    <cellStyle name="计算 2 2 4" xfId="4253"/>
    <cellStyle name="计算 2 2 5" xfId="4254"/>
    <cellStyle name="计算 2 3" xfId="4255"/>
    <cellStyle name="计算 2 3 2" xfId="4256"/>
    <cellStyle name="计算 2 3 2 2" xfId="4257"/>
    <cellStyle name="计算 2 3 2 3" xfId="4258"/>
    <cellStyle name="计算 2 3 3" xfId="4259"/>
    <cellStyle name="计算 2 3 3 2" xfId="4260"/>
    <cellStyle name="计算 2 3 4" xfId="4261"/>
    <cellStyle name="计算 2 4" xfId="4262"/>
    <cellStyle name="计算 2 4 2" xfId="4263"/>
    <cellStyle name="计算 2 5" xfId="4264"/>
    <cellStyle name="计算 2 5 2" xfId="4265"/>
    <cellStyle name="计算 2 6" xfId="4266"/>
    <cellStyle name="计算 2 7" xfId="4267"/>
    <cellStyle name="计算 3" xfId="4268"/>
    <cellStyle name="计算 3 2" xfId="4269"/>
    <cellStyle name="计算 3 2 2" xfId="4270"/>
    <cellStyle name="计算 3 2 2 2" xfId="4271"/>
    <cellStyle name="计算 3 2 2 2 2" xfId="4272"/>
    <cellStyle name="计算 3 2 2 3" xfId="4273"/>
    <cellStyle name="计算 3 2 2 4" xfId="4274"/>
    <cellStyle name="计算 3 2 2 5" xfId="4275"/>
    <cellStyle name="计算 3 2 3" xfId="4276"/>
    <cellStyle name="计算 3 2 3 2" xfId="4277"/>
    <cellStyle name="计算 3 2 4" xfId="4278"/>
    <cellStyle name="计算 3 2 5" xfId="4279"/>
    <cellStyle name="计算 3 3" xfId="4280"/>
    <cellStyle name="计算 3 3 2" xfId="4281"/>
    <cellStyle name="计算 3 3 2 2" xfId="4282"/>
    <cellStyle name="计算 3 3 2 3" xfId="4283"/>
    <cellStyle name="计算 3 3 3" xfId="4284"/>
    <cellStyle name="计算 3 3 3 2" xfId="4285"/>
    <cellStyle name="计算 3 3 4" xfId="4286"/>
    <cellStyle name="计算 3 4" xfId="4287"/>
    <cellStyle name="计算 3 4 2" xfId="4288"/>
    <cellStyle name="计算 3 5" xfId="4289"/>
    <cellStyle name="计算 3 5 2" xfId="4290"/>
    <cellStyle name="计算 3 6" xfId="4291"/>
    <cellStyle name="计算 3 7" xfId="4292"/>
    <cellStyle name="计算 4" xfId="4293"/>
    <cellStyle name="计算 4 2" xfId="4294"/>
    <cellStyle name="计算 4 2 2" xfId="4295"/>
    <cellStyle name="计算 4 2 2 2" xfId="4296"/>
    <cellStyle name="计算 4 2 3" xfId="4297"/>
    <cellStyle name="计算 4 2 3 2" xfId="4298"/>
    <cellStyle name="计算 4 2 4" xfId="4299"/>
    <cellStyle name="计算 4 3" xfId="4300"/>
    <cellStyle name="计算 4 3 2" xfId="4301"/>
    <cellStyle name="计算 4 3 2 2" xfId="4302"/>
    <cellStyle name="计算 4 3 3" xfId="4303"/>
    <cellStyle name="计算 4 3 3 2" xfId="4304"/>
    <cellStyle name="计算 4 3 4" xfId="4305"/>
    <cellStyle name="计算 4 4" xfId="4306"/>
    <cellStyle name="计算 4 4 2" xfId="4307"/>
    <cellStyle name="计算 4 5" xfId="4308"/>
    <cellStyle name="计算 4 5 2" xfId="4309"/>
    <cellStyle name="计算 4 6" xfId="4310"/>
    <cellStyle name="计算 4 7" xfId="4311"/>
    <cellStyle name="计算 5" xfId="4312"/>
    <cellStyle name="计算 5 2" xfId="4313"/>
    <cellStyle name="计算 5 2 2" xfId="4314"/>
    <cellStyle name="计算 5 2 2 2" xfId="4315"/>
    <cellStyle name="计算 5 2 3" xfId="4316"/>
    <cellStyle name="计算 5 2 3 2" xfId="4317"/>
    <cellStyle name="计算 5 2 4" xfId="4318"/>
    <cellStyle name="计算 5 3" xfId="4319"/>
    <cellStyle name="计算 5 3 2" xfId="4320"/>
    <cellStyle name="计算 5 3 2 2" xfId="4321"/>
    <cellStyle name="计算 5 3 3" xfId="4322"/>
    <cellStyle name="计算 5 3 3 2" xfId="4323"/>
    <cellStyle name="计算 5 3 4" xfId="4324"/>
    <cellStyle name="计算 5 4" xfId="4325"/>
    <cellStyle name="计算 5 4 2" xfId="4326"/>
    <cellStyle name="计算 5 5" xfId="4327"/>
    <cellStyle name="计算 5 5 2" xfId="4328"/>
    <cellStyle name="计算 5 6" xfId="4329"/>
    <cellStyle name="计算 6" xfId="4330"/>
    <cellStyle name="计算 6 2" xfId="4331"/>
    <cellStyle name="计算 6 2 2" xfId="4332"/>
    <cellStyle name="计算 6 2 2 2" xfId="4333"/>
    <cellStyle name="计算 6 2 3" xfId="4334"/>
    <cellStyle name="计算 6 2 3 2" xfId="4335"/>
    <cellStyle name="计算 6 2 4" xfId="4336"/>
    <cellStyle name="计算 6 3" xfId="4337"/>
    <cellStyle name="计算 6 3 2" xfId="4338"/>
    <cellStyle name="计算 6 3 2 2" xfId="4339"/>
    <cellStyle name="计算 6 3 3" xfId="4340"/>
    <cellStyle name="计算 6 3 3 2" xfId="4341"/>
    <cellStyle name="计算 6 3 4" xfId="4342"/>
    <cellStyle name="计算 6 4" xfId="4343"/>
    <cellStyle name="计算 6 4 2" xfId="4344"/>
    <cellStyle name="计算 6 5" xfId="4345"/>
    <cellStyle name="计算 6 5 2" xfId="4346"/>
    <cellStyle name="计算 6 6" xfId="4347"/>
    <cellStyle name="计算 7" xfId="4348"/>
    <cellStyle name="检查单元格 2" xfId="4349"/>
    <cellStyle name="检查单元格 2 2" xfId="4350"/>
    <cellStyle name="检查单元格 2 2 2" xfId="4351"/>
    <cellStyle name="检查单元格 2 2 2 2" xfId="4352"/>
    <cellStyle name="检查单元格 2 2 2 2 2" xfId="4353"/>
    <cellStyle name="检查单元格 2 2 2 2 2 2" xfId="4354"/>
    <cellStyle name="检查单元格 2 2 2 2 3" xfId="4355"/>
    <cellStyle name="检查单元格 2 2 2 3" xfId="4356"/>
    <cellStyle name="检查单元格 2 2 2 3 2" xfId="4357"/>
    <cellStyle name="检查单元格 2 2 2 4" xfId="4358"/>
    <cellStyle name="检查单元格 2 2 2 4 2" xfId="4359"/>
    <cellStyle name="检查单元格 2 2 2 5" xfId="4360"/>
    <cellStyle name="检查单元格 2 2 2 6" xfId="4361"/>
    <cellStyle name="检查单元格 2 2 3" xfId="4362"/>
    <cellStyle name="检查单元格 2 2 3 2" xfId="4363"/>
    <cellStyle name="检查单元格 2 2 3 3" xfId="4364"/>
    <cellStyle name="检查单元格 2 2 4" xfId="4365"/>
    <cellStyle name="检查单元格 2 2 4 2" xfId="4366"/>
    <cellStyle name="检查单元格 2 2 5" xfId="4367"/>
    <cellStyle name="检查单元格 2 2 6" xfId="4368"/>
    <cellStyle name="检查单元格 2 3" xfId="4369"/>
    <cellStyle name="检查单元格 2 3 2" xfId="4370"/>
    <cellStyle name="检查单元格 2 3 2 2" xfId="4371"/>
    <cellStyle name="检查单元格 2 3 2 2 2" xfId="4372"/>
    <cellStyle name="检查单元格 2 3 2 3" xfId="4373"/>
    <cellStyle name="检查单元格 2 3 2 4" xfId="4374"/>
    <cellStyle name="检查单元格 2 3 3" xfId="4375"/>
    <cellStyle name="检查单元格 2 3 3 2" xfId="4376"/>
    <cellStyle name="检查单元格 2 3 4" xfId="4377"/>
    <cellStyle name="检查单元格 2 3 4 2" xfId="4378"/>
    <cellStyle name="检查单元格 2 3 5" xfId="4379"/>
    <cellStyle name="检查单元格 2 4" xfId="4380"/>
    <cellStyle name="检查单元格 2 4 2" xfId="4381"/>
    <cellStyle name="检查单元格 2 4 3" xfId="4382"/>
    <cellStyle name="检查单元格 2 5" xfId="4383"/>
    <cellStyle name="检查单元格 2 5 2" xfId="4384"/>
    <cellStyle name="检查单元格 2 6" xfId="4385"/>
    <cellStyle name="检查单元格 2 7" xfId="4386"/>
    <cellStyle name="检查单元格 3" xfId="4387"/>
    <cellStyle name="检查单元格 3 2" xfId="4388"/>
    <cellStyle name="检查单元格 3 2 2" xfId="4389"/>
    <cellStyle name="检查单元格 3 2 2 2" xfId="4390"/>
    <cellStyle name="检查单元格 3 2 2 2 2" xfId="4391"/>
    <cellStyle name="检查单元格 3 2 2 2 2 2" xfId="4392"/>
    <cellStyle name="检查单元格 3 2 2 2 3" xfId="4393"/>
    <cellStyle name="检查单元格 3 2 2 3" xfId="4394"/>
    <cellStyle name="检查单元格 3 2 2 3 2" xfId="4395"/>
    <cellStyle name="检查单元格 3 2 2 4" xfId="4396"/>
    <cellStyle name="检查单元格 3 2 2 4 2" xfId="4397"/>
    <cellStyle name="检查单元格 3 2 2 5" xfId="4398"/>
    <cellStyle name="检查单元格 3 2 2 6" xfId="4399"/>
    <cellStyle name="检查单元格 3 2 3" xfId="4400"/>
    <cellStyle name="检查单元格 3 2 3 2" xfId="4401"/>
    <cellStyle name="检查单元格 3 2 3 3" xfId="4402"/>
    <cellStyle name="检查单元格 3 2 4" xfId="4403"/>
    <cellStyle name="检查单元格 3 2 4 2" xfId="4404"/>
    <cellStyle name="检查单元格 3 2 5" xfId="4405"/>
    <cellStyle name="检查单元格 3 2 6" xfId="4406"/>
    <cellStyle name="检查单元格 3 3" xfId="4407"/>
    <cellStyle name="检查单元格 3 3 2" xfId="4408"/>
    <cellStyle name="检查单元格 3 3 2 2" xfId="4409"/>
    <cellStyle name="检查单元格 3 3 2 2 2" xfId="4410"/>
    <cellStyle name="检查单元格 3 3 2 3" xfId="4411"/>
    <cellStyle name="检查单元格 3 3 2 4" xfId="4412"/>
    <cellStyle name="检查单元格 3 3 3" xfId="4413"/>
    <cellStyle name="检查单元格 3 3 3 2" xfId="4414"/>
    <cellStyle name="检查单元格 3 3 4" xfId="4415"/>
    <cellStyle name="检查单元格 3 3 4 2" xfId="4416"/>
    <cellStyle name="检查单元格 3 3 5" xfId="4417"/>
    <cellStyle name="检查单元格 3 4" xfId="4418"/>
    <cellStyle name="检查单元格 3 4 2" xfId="4419"/>
    <cellStyle name="检查单元格 3 4 3" xfId="4420"/>
    <cellStyle name="检查单元格 3 5" xfId="4421"/>
    <cellStyle name="检查单元格 3 5 2" xfId="4422"/>
    <cellStyle name="检查单元格 3 6" xfId="4423"/>
    <cellStyle name="检查单元格 3 7" xfId="4424"/>
    <cellStyle name="检查单元格 4" xfId="4425"/>
    <cellStyle name="检查单元格 4 2" xfId="4426"/>
    <cellStyle name="检查单元格 4 2 2" xfId="4427"/>
    <cellStyle name="检查单元格 4 2 2 2" xfId="4428"/>
    <cellStyle name="检查单元格 4 2 2 2 2" xfId="4429"/>
    <cellStyle name="检查单元格 4 2 2 3" xfId="4430"/>
    <cellStyle name="检查单元格 4 2 3" xfId="4431"/>
    <cellStyle name="检查单元格 4 2 3 2" xfId="4432"/>
    <cellStyle name="检查单元格 4 2 4" xfId="4433"/>
    <cellStyle name="检查单元格 4 2 4 2" xfId="4434"/>
    <cellStyle name="检查单元格 4 2 5" xfId="4435"/>
    <cellStyle name="检查单元格 4 3" xfId="4436"/>
    <cellStyle name="检查单元格 4 3 2" xfId="4437"/>
    <cellStyle name="检查单元格 4 3 2 2" xfId="4438"/>
    <cellStyle name="检查单元格 4 3 3" xfId="4439"/>
    <cellStyle name="检查单元格 4 3 3 2" xfId="4440"/>
    <cellStyle name="检查单元格 4 3 4" xfId="4441"/>
    <cellStyle name="检查单元格 4 4" xfId="4442"/>
    <cellStyle name="检查单元格 4 4 2" xfId="4443"/>
    <cellStyle name="检查单元格 4 4 3" xfId="4444"/>
    <cellStyle name="检查单元格 4 5" xfId="4445"/>
    <cellStyle name="检查单元格 4 5 2" xfId="4446"/>
    <cellStyle name="检查单元格 4 6" xfId="4447"/>
    <cellStyle name="检查单元格 4 7" xfId="4448"/>
    <cellStyle name="检查单元格 5" xfId="4449"/>
    <cellStyle name="检查单元格 5 2" xfId="4450"/>
    <cellStyle name="检查单元格 5 2 2" xfId="4451"/>
    <cellStyle name="检查单元格 5 2 2 2" xfId="4452"/>
    <cellStyle name="检查单元格 5 2 3" xfId="4453"/>
    <cellStyle name="检查单元格 5 2 3 2" xfId="4454"/>
    <cellStyle name="检查单元格 5 2 4" xfId="4455"/>
    <cellStyle name="检查单元格 5 3" xfId="4456"/>
    <cellStyle name="检查单元格 5 3 2" xfId="4457"/>
    <cellStyle name="检查单元格 5 3 2 2" xfId="4458"/>
    <cellStyle name="检查单元格 5 3 3" xfId="4459"/>
    <cellStyle name="检查单元格 5 3 3 2" xfId="4460"/>
    <cellStyle name="检查单元格 5 3 4" xfId="4461"/>
    <cellStyle name="检查单元格 5 4" xfId="4462"/>
    <cellStyle name="检查单元格 5 4 2" xfId="4463"/>
    <cellStyle name="检查单元格 5 5" xfId="4464"/>
    <cellStyle name="检查单元格 5 5 2" xfId="4465"/>
    <cellStyle name="检查单元格 5 6" xfId="4466"/>
    <cellStyle name="检查单元格 6" xfId="4467"/>
    <cellStyle name="检查单元格 6 2" xfId="4468"/>
    <cellStyle name="检查单元格 6 2 2" xfId="4469"/>
    <cellStyle name="检查单元格 6 2 2 2" xfId="4470"/>
    <cellStyle name="检查单元格 6 2 2 3" xfId="4471"/>
    <cellStyle name="检查单元格 6 2 3" xfId="4472"/>
    <cellStyle name="检查单元格 6 2 3 2" xfId="4473"/>
    <cellStyle name="检查单元格 6 2 3 3" xfId="4474"/>
    <cellStyle name="检查单元格 6 2 4" xfId="4475"/>
    <cellStyle name="检查单元格 6 3" xfId="4476"/>
    <cellStyle name="检查单元格 6 3 2" xfId="4477"/>
    <cellStyle name="检查单元格 6 3 2 2" xfId="4478"/>
    <cellStyle name="检查单元格 6 3 2 3" xfId="4479"/>
    <cellStyle name="检查单元格 6 3 3" xfId="4480"/>
    <cellStyle name="检查单元格 6 3 3 2" xfId="4481"/>
    <cellStyle name="检查单元格 6 3 3 3" xfId="4482"/>
    <cellStyle name="检查单元格 6 3 4" xfId="4483"/>
    <cellStyle name="检查单元格 6 4" xfId="4484"/>
    <cellStyle name="检查单元格 6 4 2" xfId="4485"/>
    <cellStyle name="检查单元格 6 4 3" xfId="4486"/>
    <cellStyle name="检查单元格 6 5" xfId="4487"/>
    <cellStyle name="检查单元格 6 5 2" xfId="4488"/>
    <cellStyle name="检查单元格 6 5 3" xfId="4489"/>
    <cellStyle name="检查单元格 6 6" xfId="4490"/>
    <cellStyle name="检查单元格 7" xfId="4491"/>
    <cellStyle name="解释性文本 2" xfId="4492"/>
    <cellStyle name="解释性文本 2 2" xfId="4493"/>
    <cellStyle name="解释性文本 2 2 2" xfId="4494"/>
    <cellStyle name="解释性文本 2 2 2 2" xfId="4495"/>
    <cellStyle name="解释性文本 2 2 2 2 2" xfId="4496"/>
    <cellStyle name="解释性文本 2 2 2 2 2 2" xfId="4497"/>
    <cellStyle name="解释性文本 2 2 2 2 3" xfId="4498"/>
    <cellStyle name="解释性文本 2 2 2 3" xfId="4499"/>
    <cellStyle name="解释性文本 2 2 2 3 2" xfId="4500"/>
    <cellStyle name="解释性文本 2 2 2 4" xfId="4501"/>
    <cellStyle name="解释性文本 2 2 2 4 2" xfId="4502"/>
    <cellStyle name="解释性文本 2 2 2 5" xfId="4503"/>
    <cellStyle name="解释性文本 2 2 2 6" xfId="4504"/>
    <cellStyle name="解释性文本 2 2 3" xfId="4505"/>
    <cellStyle name="解释性文本 2 2 3 2" xfId="4506"/>
    <cellStyle name="解释性文本 2 2 3 3" xfId="4507"/>
    <cellStyle name="解释性文本 2 2 4" xfId="4508"/>
    <cellStyle name="解释性文本 2 2 4 2" xfId="4509"/>
    <cellStyle name="解释性文本 2 2 5" xfId="4510"/>
    <cellStyle name="解释性文本 2 3" xfId="4511"/>
    <cellStyle name="解释性文本 2 3 2" xfId="4512"/>
    <cellStyle name="解释性文本 2 3 2 2" xfId="4513"/>
    <cellStyle name="解释性文本 2 3 2 2 2" xfId="4514"/>
    <cellStyle name="解释性文本 2 3 2 3" xfId="4515"/>
    <cellStyle name="解释性文本 2 3 2 4" xfId="4516"/>
    <cellStyle name="解释性文本 2 3 3" xfId="4517"/>
    <cellStyle name="解释性文本 2 3 3 2" xfId="4518"/>
    <cellStyle name="解释性文本 2 3 4" xfId="4519"/>
    <cellStyle name="解释性文本 2 3 4 2" xfId="4520"/>
    <cellStyle name="解释性文本 2 3 5" xfId="4521"/>
    <cellStyle name="解释性文本 2 4" xfId="4522"/>
    <cellStyle name="解释性文本 2 4 2" xfId="4523"/>
    <cellStyle name="解释性文本 2 4 3" xfId="4524"/>
    <cellStyle name="解释性文本 2 5" xfId="4525"/>
    <cellStyle name="解释性文本 2 5 2" xfId="4526"/>
    <cellStyle name="解释性文本 2 6" xfId="4527"/>
    <cellStyle name="解释性文本 3" xfId="4528"/>
    <cellStyle name="解释性文本 3 2" xfId="4529"/>
    <cellStyle name="解释性文本 3 2 2" xfId="4530"/>
    <cellStyle name="解释性文本 3 2 2 2" xfId="4531"/>
    <cellStyle name="解释性文本 3 2 2 2 2" xfId="4532"/>
    <cellStyle name="解释性文本 3 2 2 2 2 2" xfId="4533"/>
    <cellStyle name="解释性文本 3 2 2 2 3" xfId="4534"/>
    <cellStyle name="解释性文本 3 2 2 3" xfId="4535"/>
    <cellStyle name="解释性文本 3 2 2 3 2" xfId="4536"/>
    <cellStyle name="解释性文本 3 2 2 4" xfId="4537"/>
    <cellStyle name="解释性文本 3 2 2 4 2" xfId="4538"/>
    <cellStyle name="解释性文本 3 2 2 5" xfId="4539"/>
    <cellStyle name="解释性文本 3 2 2 6" xfId="4540"/>
    <cellStyle name="解释性文本 3 2 3" xfId="4541"/>
    <cellStyle name="解释性文本 3 2 3 2" xfId="4542"/>
    <cellStyle name="解释性文本 3 2 3 3" xfId="4543"/>
    <cellStyle name="解释性文本 3 2 4" xfId="4544"/>
    <cellStyle name="解释性文本 3 2 4 2" xfId="4545"/>
    <cellStyle name="解释性文本 3 2 5" xfId="4546"/>
    <cellStyle name="解释性文本 3 3" xfId="4547"/>
    <cellStyle name="解释性文本 3 3 2" xfId="4548"/>
    <cellStyle name="解释性文本 3 3 2 2" xfId="4549"/>
    <cellStyle name="解释性文本 3 3 2 2 2" xfId="4550"/>
    <cellStyle name="解释性文本 3 3 2 3" xfId="4551"/>
    <cellStyle name="解释性文本 3 3 2 4" xfId="4552"/>
    <cellStyle name="解释性文本 3 3 3" xfId="4553"/>
    <cellStyle name="解释性文本 3 3 3 2" xfId="4554"/>
    <cellStyle name="解释性文本 3 3 4" xfId="4555"/>
    <cellStyle name="解释性文本 3 3 4 2" xfId="4556"/>
    <cellStyle name="解释性文本 3 3 5" xfId="4557"/>
    <cellStyle name="解释性文本 3 4" xfId="4558"/>
    <cellStyle name="解释性文本 3 4 2" xfId="4559"/>
    <cellStyle name="解释性文本 3 4 3" xfId="4560"/>
    <cellStyle name="解释性文本 3 5" xfId="4561"/>
    <cellStyle name="解释性文本 3 5 2" xfId="4562"/>
    <cellStyle name="解释性文本 3 6" xfId="4563"/>
    <cellStyle name="解释性文本 4" xfId="4564"/>
    <cellStyle name="解释性文本 4 2" xfId="4565"/>
    <cellStyle name="解释性文本 4 2 2" xfId="4566"/>
    <cellStyle name="解释性文本 4 2 2 2" xfId="4567"/>
    <cellStyle name="解释性文本 4 2 2 2 2" xfId="4568"/>
    <cellStyle name="解释性文本 4 2 2 3" xfId="4569"/>
    <cellStyle name="解释性文本 4 2 3" xfId="4570"/>
    <cellStyle name="解释性文本 4 2 3 2" xfId="4571"/>
    <cellStyle name="解释性文本 4 2 4" xfId="4572"/>
    <cellStyle name="解释性文本 4 2 4 2" xfId="4573"/>
    <cellStyle name="解释性文本 4 2 5" xfId="4574"/>
    <cellStyle name="解释性文本 4 3" xfId="4575"/>
    <cellStyle name="解释性文本 4 3 2" xfId="4576"/>
    <cellStyle name="解释性文本 4 3 2 2" xfId="4577"/>
    <cellStyle name="解释性文本 4 3 3" xfId="4578"/>
    <cellStyle name="解释性文本 4 3 3 2" xfId="4579"/>
    <cellStyle name="解释性文本 4 3 4" xfId="4580"/>
    <cellStyle name="解释性文本 4 4" xfId="4581"/>
    <cellStyle name="解释性文本 4 4 2" xfId="4582"/>
    <cellStyle name="解释性文本 4 4 3" xfId="4583"/>
    <cellStyle name="解释性文本 4 5" xfId="4584"/>
    <cellStyle name="解释性文本 4 5 2" xfId="4585"/>
    <cellStyle name="解释性文本 4 6" xfId="4586"/>
    <cellStyle name="解释性文本 5" xfId="4587"/>
    <cellStyle name="解释性文本 5 2" xfId="4588"/>
    <cellStyle name="解释性文本 5 2 2" xfId="4589"/>
    <cellStyle name="解释性文本 5 2 2 2" xfId="4590"/>
    <cellStyle name="解释性文本 5 2 3" xfId="4591"/>
    <cellStyle name="解释性文本 5 2 3 2" xfId="4592"/>
    <cellStyle name="解释性文本 5 2 4" xfId="4593"/>
    <cellStyle name="解释性文本 5 3" xfId="4594"/>
    <cellStyle name="解释性文本 5 3 2" xfId="4595"/>
    <cellStyle name="解释性文本 5 3 2 2" xfId="4596"/>
    <cellStyle name="解释性文本 5 3 3" xfId="4597"/>
    <cellStyle name="解释性文本 5 3 3 2" xfId="4598"/>
    <cellStyle name="解释性文本 5 3 4" xfId="4599"/>
    <cellStyle name="解释性文本 5 4" xfId="4600"/>
    <cellStyle name="解释性文本 5 4 2" xfId="4601"/>
    <cellStyle name="解释性文本 5 5" xfId="4602"/>
    <cellStyle name="解释性文本 5 5 2" xfId="4603"/>
    <cellStyle name="解释性文本 5 6" xfId="4604"/>
    <cellStyle name="解释性文本 6" xfId="4605"/>
    <cellStyle name="解释性文本 6 2" xfId="4606"/>
    <cellStyle name="解释性文本 6 2 2" xfId="4607"/>
    <cellStyle name="解释性文本 6 2 2 2" xfId="4608"/>
    <cellStyle name="解释性文本 6 2 3" xfId="4609"/>
    <cellStyle name="解释性文本 6 2 3 2" xfId="4610"/>
    <cellStyle name="解释性文本 6 2 4" xfId="4611"/>
    <cellStyle name="解释性文本 6 3" xfId="4612"/>
    <cellStyle name="解释性文本 6 3 2" xfId="4613"/>
    <cellStyle name="解释性文本 6 3 2 2" xfId="4614"/>
    <cellStyle name="解释性文本 6 3 3" xfId="4615"/>
    <cellStyle name="解释性文本 6 3 3 2" xfId="4616"/>
    <cellStyle name="解释性文本 6 3 4" xfId="4617"/>
    <cellStyle name="解释性文本 6 4" xfId="4618"/>
    <cellStyle name="解释性文本 6 4 2" xfId="4619"/>
    <cellStyle name="解释性文本 6 5" xfId="4620"/>
    <cellStyle name="解释性文本 6 5 2" xfId="4621"/>
    <cellStyle name="解释性文本 6 6" xfId="4622"/>
    <cellStyle name="解释性文本 7" xfId="4623"/>
    <cellStyle name="警告文本 2" xfId="4624"/>
    <cellStyle name="警告文本 2 2" xfId="4625"/>
    <cellStyle name="警告文本 2 2 2" xfId="4626"/>
    <cellStyle name="警告文本 2 2 2 2" xfId="4627"/>
    <cellStyle name="警告文本 2 2 2 2 2" xfId="4628"/>
    <cellStyle name="警告文本 2 2 2 2 2 2" xfId="4629"/>
    <cellStyle name="警告文本 2 2 2 2 3" xfId="4630"/>
    <cellStyle name="警告文本 2 2 2 3" xfId="4631"/>
    <cellStyle name="警告文本 2 2 2 3 2" xfId="4632"/>
    <cellStyle name="警告文本 2 2 2 4" xfId="4633"/>
    <cellStyle name="警告文本 2 2 2 4 2" xfId="4634"/>
    <cellStyle name="警告文本 2 2 2 5" xfId="4635"/>
    <cellStyle name="警告文本 2 2 2 6" xfId="4636"/>
    <cellStyle name="警告文本 2 2 3" xfId="4637"/>
    <cellStyle name="警告文本 2 2 3 2" xfId="4638"/>
    <cellStyle name="警告文本 2 2 3 3" xfId="4639"/>
    <cellStyle name="警告文本 2 2 4" xfId="4640"/>
    <cellStyle name="警告文本 2 2 4 2" xfId="4641"/>
    <cellStyle name="警告文本 2 2 5" xfId="4642"/>
    <cellStyle name="警告文本 2 3" xfId="4643"/>
    <cellStyle name="警告文本 2 3 2" xfId="4644"/>
    <cellStyle name="警告文本 2 3 2 2" xfId="4645"/>
    <cellStyle name="警告文本 2 3 2 2 2" xfId="4646"/>
    <cellStyle name="警告文本 2 3 2 3" xfId="4647"/>
    <cellStyle name="警告文本 2 3 2 4" xfId="4648"/>
    <cellStyle name="警告文本 2 3 3" xfId="4649"/>
    <cellStyle name="警告文本 2 3 3 2" xfId="4650"/>
    <cellStyle name="警告文本 2 3 4" xfId="4651"/>
    <cellStyle name="警告文本 2 3 4 2" xfId="4652"/>
    <cellStyle name="警告文本 2 3 5" xfId="4653"/>
    <cellStyle name="警告文本 2 4" xfId="4654"/>
    <cellStyle name="警告文本 2 4 2" xfId="4655"/>
    <cellStyle name="警告文本 2 4 3" xfId="4656"/>
    <cellStyle name="警告文本 2 5" xfId="4657"/>
    <cellStyle name="警告文本 2 5 2" xfId="4658"/>
    <cellStyle name="警告文本 2 6" xfId="4659"/>
    <cellStyle name="警告文本 3" xfId="4660"/>
    <cellStyle name="警告文本 3 2" xfId="4661"/>
    <cellStyle name="警告文本 3 2 2" xfId="4662"/>
    <cellStyle name="警告文本 3 2 2 2" xfId="4663"/>
    <cellStyle name="警告文本 3 2 2 2 2" xfId="4664"/>
    <cellStyle name="警告文本 3 2 2 2 2 2" xfId="4665"/>
    <cellStyle name="警告文本 3 2 2 2 3" xfId="4666"/>
    <cellStyle name="警告文本 3 2 2 3" xfId="4667"/>
    <cellStyle name="警告文本 3 2 2 3 2" xfId="4668"/>
    <cellStyle name="警告文本 3 2 2 4" xfId="4669"/>
    <cellStyle name="警告文本 3 2 2 4 2" xfId="4670"/>
    <cellStyle name="警告文本 3 2 2 5" xfId="4671"/>
    <cellStyle name="警告文本 3 2 2 6" xfId="4672"/>
    <cellStyle name="警告文本 3 2 3" xfId="4673"/>
    <cellStyle name="警告文本 3 2 3 2" xfId="4674"/>
    <cellStyle name="警告文本 3 2 3 3" xfId="4675"/>
    <cellStyle name="警告文本 3 2 4" xfId="4676"/>
    <cellStyle name="警告文本 3 2 4 2" xfId="4677"/>
    <cellStyle name="警告文本 3 2 5" xfId="4678"/>
    <cellStyle name="警告文本 3 3" xfId="4679"/>
    <cellStyle name="警告文本 3 3 2" xfId="4680"/>
    <cellStyle name="警告文本 3 3 2 2" xfId="4681"/>
    <cellStyle name="警告文本 3 3 2 2 2" xfId="4682"/>
    <cellStyle name="警告文本 3 3 2 3" xfId="4683"/>
    <cellStyle name="警告文本 3 3 2 4" xfId="4684"/>
    <cellStyle name="警告文本 3 3 3" xfId="4685"/>
    <cellStyle name="警告文本 3 3 3 2" xfId="4686"/>
    <cellStyle name="警告文本 3 3 4" xfId="4687"/>
    <cellStyle name="警告文本 3 3 4 2" xfId="4688"/>
    <cellStyle name="警告文本 3 3 5" xfId="4689"/>
    <cellStyle name="警告文本 3 4" xfId="4690"/>
    <cellStyle name="警告文本 3 4 2" xfId="4691"/>
    <cellStyle name="警告文本 3 4 3" xfId="4692"/>
    <cellStyle name="警告文本 3 5" xfId="4693"/>
    <cellStyle name="警告文本 3 5 2" xfId="4694"/>
    <cellStyle name="警告文本 3 6" xfId="4695"/>
    <cellStyle name="警告文本 4" xfId="4696"/>
    <cellStyle name="警告文本 4 2" xfId="4697"/>
    <cellStyle name="警告文本 4 2 2" xfId="4698"/>
    <cellStyle name="警告文本 4 2 2 2" xfId="4699"/>
    <cellStyle name="警告文本 4 2 2 2 2" xfId="4700"/>
    <cellStyle name="警告文本 4 2 2 3" xfId="4701"/>
    <cellStyle name="警告文本 4 2 3" xfId="4702"/>
    <cellStyle name="警告文本 4 2 3 2" xfId="4703"/>
    <cellStyle name="警告文本 4 2 4" xfId="4704"/>
    <cellStyle name="警告文本 4 2 4 2" xfId="4705"/>
    <cellStyle name="警告文本 4 2 5" xfId="4706"/>
    <cellStyle name="警告文本 4 3" xfId="4707"/>
    <cellStyle name="警告文本 4 3 2" xfId="4708"/>
    <cellStyle name="警告文本 4 3 2 2" xfId="4709"/>
    <cellStyle name="警告文本 4 3 3" xfId="4710"/>
    <cellStyle name="警告文本 4 3 3 2" xfId="4711"/>
    <cellStyle name="警告文本 4 3 4" xfId="4712"/>
    <cellStyle name="警告文本 4 4" xfId="4713"/>
    <cellStyle name="警告文本 4 4 2" xfId="4714"/>
    <cellStyle name="警告文本 4 4 3" xfId="4715"/>
    <cellStyle name="警告文本 4 5" xfId="4716"/>
    <cellStyle name="警告文本 4 5 2" xfId="4717"/>
    <cellStyle name="警告文本 4 6" xfId="4718"/>
    <cellStyle name="警告文本 5" xfId="4719"/>
    <cellStyle name="警告文本 5 2" xfId="4720"/>
    <cellStyle name="警告文本 5 2 2" xfId="4721"/>
    <cellStyle name="警告文本 5 2 2 2" xfId="4722"/>
    <cellStyle name="警告文本 5 2 3" xfId="4723"/>
    <cellStyle name="警告文本 5 2 3 2" xfId="4724"/>
    <cellStyle name="警告文本 5 2 4" xfId="4725"/>
    <cellStyle name="警告文本 5 3" xfId="4726"/>
    <cellStyle name="警告文本 5 3 2" xfId="4727"/>
    <cellStyle name="警告文本 5 3 2 2" xfId="4728"/>
    <cellStyle name="警告文本 5 3 3" xfId="4729"/>
    <cellStyle name="警告文本 5 3 3 2" xfId="4730"/>
    <cellStyle name="警告文本 5 3 4" xfId="4731"/>
    <cellStyle name="警告文本 5 4" xfId="4732"/>
    <cellStyle name="警告文本 5 4 2" xfId="4733"/>
    <cellStyle name="警告文本 5 5" xfId="4734"/>
    <cellStyle name="警告文本 5 5 2" xfId="4735"/>
    <cellStyle name="警告文本 5 6" xfId="4736"/>
    <cellStyle name="警告文本 6" xfId="4737"/>
    <cellStyle name="警告文本 6 2" xfId="4738"/>
    <cellStyle name="警告文本 6 2 2" xfId="4739"/>
    <cellStyle name="警告文本 6 2 2 2" xfId="4740"/>
    <cellStyle name="警告文本 6 2 3" xfId="4741"/>
    <cellStyle name="警告文本 6 2 3 2" xfId="4742"/>
    <cellStyle name="警告文本 6 2 4" xfId="4743"/>
    <cellStyle name="警告文本 6 3" xfId="4744"/>
    <cellStyle name="警告文本 6 3 2" xfId="4745"/>
    <cellStyle name="警告文本 6 3 2 2" xfId="4746"/>
    <cellStyle name="警告文本 6 3 3" xfId="4747"/>
    <cellStyle name="警告文本 6 3 3 2" xfId="4748"/>
    <cellStyle name="警告文本 6 3 4" xfId="4749"/>
    <cellStyle name="警告文本 6 4" xfId="4750"/>
    <cellStyle name="警告文本 6 4 2" xfId="4751"/>
    <cellStyle name="警告文本 6 5" xfId="4752"/>
    <cellStyle name="警告文本 6 5 2" xfId="4753"/>
    <cellStyle name="警告文本 6 6" xfId="4754"/>
    <cellStyle name="警告文本 7" xfId="4755"/>
    <cellStyle name="链接单元格 2" xfId="4756"/>
    <cellStyle name="链接单元格 2 2" xfId="4757"/>
    <cellStyle name="链接单元格 2 2 2" xfId="4758"/>
    <cellStyle name="链接单元格 2 2 2 2" xfId="4759"/>
    <cellStyle name="链接单元格 2 2 2 2 2" xfId="4760"/>
    <cellStyle name="链接单元格 2 2 2 3" xfId="4761"/>
    <cellStyle name="链接单元格 2 2 2 4" xfId="4762"/>
    <cellStyle name="链接单元格 2 2 2 5" xfId="4763"/>
    <cellStyle name="链接单元格 2 2 3" xfId="4764"/>
    <cellStyle name="链接单元格 2 2 3 2" xfId="4765"/>
    <cellStyle name="链接单元格 2 2 4" xfId="4766"/>
    <cellStyle name="链接单元格 2 3" xfId="4767"/>
    <cellStyle name="链接单元格 2 3 2" xfId="4768"/>
    <cellStyle name="链接单元格 2 3 2 2" xfId="4769"/>
    <cellStyle name="链接单元格 2 3 2 3" xfId="4770"/>
    <cellStyle name="链接单元格 2 3 3" xfId="4771"/>
    <cellStyle name="链接单元格 2 3 3 2" xfId="4772"/>
    <cellStyle name="链接单元格 2 3 4" xfId="4773"/>
    <cellStyle name="链接单元格 2 4" xfId="4774"/>
    <cellStyle name="链接单元格 2 4 2" xfId="4775"/>
    <cellStyle name="链接单元格 2 5" xfId="4776"/>
    <cellStyle name="链接单元格 2 5 2" xfId="4777"/>
    <cellStyle name="链接单元格 2 6" xfId="4778"/>
    <cellStyle name="链接单元格 3" xfId="4779"/>
    <cellStyle name="链接单元格 3 2" xfId="4780"/>
    <cellStyle name="链接单元格 3 2 2" xfId="4781"/>
    <cellStyle name="链接单元格 3 2 2 2" xfId="4782"/>
    <cellStyle name="链接单元格 3 2 2 2 2" xfId="4783"/>
    <cellStyle name="链接单元格 3 2 2 3" xfId="4784"/>
    <cellStyle name="链接单元格 3 2 2 4" xfId="4785"/>
    <cellStyle name="链接单元格 3 2 2 5" xfId="4786"/>
    <cellStyle name="链接单元格 3 2 3" xfId="4787"/>
    <cellStyle name="链接单元格 3 2 3 2" xfId="4788"/>
    <cellStyle name="链接单元格 3 2 4" xfId="4789"/>
    <cellStyle name="链接单元格 3 3" xfId="4790"/>
    <cellStyle name="链接单元格 3 3 2" xfId="4791"/>
    <cellStyle name="链接单元格 3 3 2 2" xfId="4792"/>
    <cellStyle name="链接单元格 3 3 2 3" xfId="4793"/>
    <cellStyle name="链接单元格 3 3 3" xfId="4794"/>
    <cellStyle name="链接单元格 3 3 3 2" xfId="4795"/>
    <cellStyle name="链接单元格 3 3 4" xfId="4796"/>
    <cellStyle name="链接单元格 3 4" xfId="4797"/>
    <cellStyle name="链接单元格 3 4 2" xfId="4798"/>
    <cellStyle name="链接单元格 3 5" xfId="4799"/>
    <cellStyle name="链接单元格 3 5 2" xfId="4800"/>
    <cellStyle name="链接单元格 3 6" xfId="4801"/>
    <cellStyle name="链接单元格 4" xfId="4802"/>
    <cellStyle name="链接单元格 4 2" xfId="4803"/>
    <cellStyle name="链接单元格 4 2 2" xfId="4804"/>
    <cellStyle name="链接单元格 4 2 2 2" xfId="4805"/>
    <cellStyle name="链接单元格 4 2 3" xfId="4806"/>
    <cellStyle name="链接单元格 4 2 3 2" xfId="4807"/>
    <cellStyle name="链接单元格 4 2 4" xfId="4808"/>
    <cellStyle name="链接单元格 4 3" xfId="4809"/>
    <cellStyle name="链接单元格 4 3 2" xfId="4810"/>
    <cellStyle name="链接单元格 4 3 2 2" xfId="4811"/>
    <cellStyle name="链接单元格 4 3 3" xfId="4812"/>
    <cellStyle name="链接单元格 4 3 3 2" xfId="4813"/>
    <cellStyle name="链接单元格 4 3 4" xfId="4814"/>
    <cellStyle name="链接单元格 4 4" xfId="4815"/>
    <cellStyle name="链接单元格 4 4 2" xfId="4816"/>
    <cellStyle name="链接单元格 4 5" xfId="4817"/>
    <cellStyle name="链接单元格 4 5 2" xfId="4818"/>
    <cellStyle name="链接单元格 4 6" xfId="4819"/>
    <cellStyle name="链接单元格 5" xfId="4820"/>
    <cellStyle name="链接单元格 5 2" xfId="4821"/>
    <cellStyle name="链接单元格 5 2 2" xfId="4822"/>
    <cellStyle name="链接单元格 5 2 2 2" xfId="4823"/>
    <cellStyle name="链接单元格 5 2 3" xfId="4824"/>
    <cellStyle name="链接单元格 5 2 3 2" xfId="4825"/>
    <cellStyle name="链接单元格 5 2 4" xfId="4826"/>
    <cellStyle name="链接单元格 5 3" xfId="4827"/>
    <cellStyle name="链接单元格 5 3 2" xfId="4828"/>
    <cellStyle name="链接单元格 5 3 2 2" xfId="4829"/>
    <cellStyle name="链接单元格 5 3 3" xfId="4830"/>
    <cellStyle name="链接单元格 5 3 3 2" xfId="4831"/>
    <cellStyle name="链接单元格 5 3 4" xfId="4832"/>
    <cellStyle name="链接单元格 5 4" xfId="4833"/>
    <cellStyle name="链接单元格 5 4 2" xfId="4834"/>
    <cellStyle name="链接单元格 5 5" xfId="4835"/>
    <cellStyle name="链接单元格 5 5 2" xfId="4836"/>
    <cellStyle name="链接单元格 5 6" xfId="4837"/>
    <cellStyle name="链接单元格 6" xfId="4838"/>
    <cellStyle name="链接单元格 6 2" xfId="4839"/>
    <cellStyle name="链接单元格 6 2 2" xfId="4840"/>
    <cellStyle name="链接单元格 6 2 2 2" xfId="4841"/>
    <cellStyle name="链接单元格 6 2 3" xfId="4842"/>
    <cellStyle name="链接单元格 6 2 3 2" xfId="4843"/>
    <cellStyle name="链接单元格 6 2 4" xfId="4844"/>
    <cellStyle name="链接单元格 6 3" xfId="4845"/>
    <cellStyle name="链接单元格 6 3 2" xfId="4846"/>
    <cellStyle name="链接单元格 6 3 2 2" xfId="4847"/>
    <cellStyle name="链接单元格 6 3 3" xfId="4848"/>
    <cellStyle name="链接单元格 6 3 3 2" xfId="4849"/>
    <cellStyle name="链接单元格 6 3 4" xfId="4850"/>
    <cellStyle name="链接单元格 6 4" xfId="4851"/>
    <cellStyle name="链接单元格 6 4 2" xfId="4852"/>
    <cellStyle name="链接单元格 6 5" xfId="4853"/>
    <cellStyle name="链接单元格 6 5 2" xfId="4854"/>
    <cellStyle name="链接单元格 6 6" xfId="4855"/>
    <cellStyle name="链接单元格 7" xfId="4856"/>
    <cellStyle name="普通_97-917" xfId="4857"/>
    <cellStyle name="千分位[0]_laroux" xfId="4858"/>
    <cellStyle name="千分位_97-917" xfId="4859"/>
    <cellStyle name="千位[0]_1" xfId="4860"/>
    <cellStyle name="千位_1" xfId="4861"/>
    <cellStyle name="千位分隔 10" xfId="4862"/>
    <cellStyle name="千位分隔 10 2" xfId="4863"/>
    <cellStyle name="千位分隔 11" xfId="4864"/>
    <cellStyle name="千位分隔 11 2" xfId="4865"/>
    <cellStyle name="千位分隔 12" xfId="4866"/>
    <cellStyle name="千位分隔 13" xfId="4867"/>
    <cellStyle name="千位分隔 14" xfId="4868"/>
    <cellStyle name="千位分隔 2" xfId="4869"/>
    <cellStyle name="千位分隔 2 2" xfId="4870"/>
    <cellStyle name="千位分隔 2 2 2" xfId="4871"/>
    <cellStyle name="千位分隔 2 2 2 2" xfId="4872"/>
    <cellStyle name="千位分隔 2 2 2 3" xfId="4873"/>
    <cellStyle name="千位分隔 2 2 3" xfId="4874"/>
    <cellStyle name="千位分隔 2 2 4" xfId="4875"/>
    <cellStyle name="千位分隔 2 2 5" xfId="4876"/>
    <cellStyle name="千位分隔 2 3" xfId="4877"/>
    <cellStyle name="千位分隔 2 3 2" xfId="4878"/>
    <cellStyle name="千位分隔 2 3 2 2" xfId="4879"/>
    <cellStyle name="千位分隔 2 3 2 3" xfId="4880"/>
    <cellStyle name="千位分隔 2 3 2 4" xfId="4881"/>
    <cellStyle name="千位分隔 2 3 3" xfId="4882"/>
    <cellStyle name="千位分隔 2 3 4" xfId="4883"/>
    <cellStyle name="千位分隔 2 3 5" xfId="4884"/>
    <cellStyle name="千位分隔 2 3 6" xfId="4885"/>
    <cellStyle name="千位分隔 2 4" xfId="4886"/>
    <cellStyle name="千位分隔 2 4 2" xfId="4887"/>
    <cellStyle name="千位分隔 2 4 2 2" xfId="4888"/>
    <cellStyle name="千位分隔 2 4 3" xfId="4889"/>
    <cellStyle name="千位分隔 2 5" xfId="4890"/>
    <cellStyle name="千位分隔 2 5 2" xfId="4891"/>
    <cellStyle name="千位分隔 2 5 3" xfId="4892"/>
    <cellStyle name="千位分隔 2 6" xfId="4893"/>
    <cellStyle name="千位分隔 3" xfId="4894"/>
    <cellStyle name="千位分隔 3 2" xfId="4895"/>
    <cellStyle name="千位分隔 3 2 2" xfId="4896"/>
    <cellStyle name="千位分隔 3 2 2 2" xfId="4897"/>
    <cellStyle name="千位分隔 3 2 3" xfId="4898"/>
    <cellStyle name="千位分隔 3 2 4" xfId="4899"/>
    <cellStyle name="千位分隔 3 3" xfId="4900"/>
    <cellStyle name="千位分隔 3 3 2" xfId="4901"/>
    <cellStyle name="千位分隔 3 3 2 2" xfId="4902"/>
    <cellStyle name="千位分隔 3 3 3" xfId="4903"/>
    <cellStyle name="千位分隔 3 4" xfId="4904"/>
    <cellStyle name="千位分隔 3 4 2" xfId="4905"/>
    <cellStyle name="千位分隔 3 5" xfId="4906"/>
    <cellStyle name="千位分隔 3 6" xfId="4907"/>
    <cellStyle name="千位分隔 3 7" xfId="4908"/>
    <cellStyle name="千位分隔 4" xfId="4909"/>
    <cellStyle name="千位分隔 4 2" xfId="4910"/>
    <cellStyle name="千位分隔 4 2 2" xfId="4911"/>
    <cellStyle name="千位分隔 4 2 3" xfId="4912"/>
    <cellStyle name="千位分隔 4 3" xfId="4913"/>
    <cellStyle name="千位分隔 4 3 2" xfId="4914"/>
    <cellStyle name="千位分隔 4 3 3" xfId="4915"/>
    <cellStyle name="千位分隔 4 4" xfId="4916"/>
    <cellStyle name="千位分隔 4 4 2" xfId="4917"/>
    <cellStyle name="千位分隔 4 5" xfId="4918"/>
    <cellStyle name="千位分隔 5" xfId="4919"/>
    <cellStyle name="千位分隔 5 2" xfId="4920"/>
    <cellStyle name="千位分隔 5 2 2" xfId="4921"/>
    <cellStyle name="千位分隔 5 2 3" xfId="4922"/>
    <cellStyle name="千位分隔 5 3" xfId="4923"/>
    <cellStyle name="千位分隔 5 4" xfId="4924"/>
    <cellStyle name="千位分隔 6" xfId="4925"/>
    <cellStyle name="千位分隔 6 2" xfId="4926"/>
    <cellStyle name="千位分隔 6 2 2" xfId="4927"/>
    <cellStyle name="千位分隔 6 2 3" xfId="4928"/>
    <cellStyle name="千位分隔 6 3" xfId="4929"/>
    <cellStyle name="千位分隔 6 4" xfId="4930"/>
    <cellStyle name="千位分隔 7" xfId="4931"/>
    <cellStyle name="千位分隔 7 2" xfId="4932"/>
    <cellStyle name="千位分隔 7 2 2" xfId="4933"/>
    <cellStyle name="千位分隔 7 3" xfId="4934"/>
    <cellStyle name="千位分隔 8" xfId="4935"/>
    <cellStyle name="千位分隔 8 2" xfId="4936"/>
    <cellStyle name="千位分隔 8 2 2" xfId="4937"/>
    <cellStyle name="千位分隔 8 3" xfId="4938"/>
    <cellStyle name="千位分隔 9" xfId="4939"/>
    <cellStyle name="千位分隔 9 2" xfId="4940"/>
    <cellStyle name="千位分隔 9 2 2" xfId="4941"/>
    <cellStyle name="千位分隔 9 3" xfId="4942"/>
    <cellStyle name="千位分隔[0] 2" xfId="4943"/>
    <cellStyle name="强调文字颜色 1 2" xfId="4944"/>
    <cellStyle name="强调文字颜色 1 2 2" xfId="4945"/>
    <cellStyle name="强调文字颜色 1 2 2 2" xfId="4946"/>
    <cellStyle name="强调文字颜色 1 2 2 2 2" xfId="4947"/>
    <cellStyle name="强调文字颜色 1 2 2 2 2 2" xfId="4948"/>
    <cellStyle name="强调文字颜色 1 2 2 2 2 2 2" xfId="4949"/>
    <cellStyle name="强调文字颜色 1 2 2 2 2 3" xfId="4950"/>
    <cellStyle name="强调文字颜色 1 2 2 2 3" xfId="4951"/>
    <cellStyle name="强调文字颜色 1 2 2 2 3 2" xfId="4952"/>
    <cellStyle name="强调文字颜色 1 2 2 2 4" xfId="4953"/>
    <cellStyle name="强调文字颜色 1 2 2 2 4 2" xfId="4954"/>
    <cellStyle name="强调文字颜色 1 2 2 2 5" xfId="4955"/>
    <cellStyle name="强调文字颜色 1 2 2 2 6" xfId="4956"/>
    <cellStyle name="强调文字颜色 1 2 2 3" xfId="4957"/>
    <cellStyle name="强调文字颜色 1 2 2 3 2" xfId="4958"/>
    <cellStyle name="强调文字颜色 1 2 2 3 3" xfId="4959"/>
    <cellStyle name="强调文字颜色 1 2 2 4" xfId="4960"/>
    <cellStyle name="强调文字颜色 1 2 2 4 2" xfId="4961"/>
    <cellStyle name="强调文字颜色 1 2 2 5" xfId="4962"/>
    <cellStyle name="强调文字颜色 1 2 2 6" xfId="4963"/>
    <cellStyle name="强调文字颜色 1 2 3" xfId="4964"/>
    <cellStyle name="强调文字颜色 1 2 3 2" xfId="4965"/>
    <cellStyle name="强调文字颜色 1 2 3 2 2" xfId="4966"/>
    <cellStyle name="强调文字颜色 1 2 3 2 2 2" xfId="4967"/>
    <cellStyle name="强调文字颜色 1 2 3 2 3" xfId="4968"/>
    <cellStyle name="强调文字颜色 1 2 3 2 4" xfId="4969"/>
    <cellStyle name="强调文字颜色 1 2 3 3" xfId="4970"/>
    <cellStyle name="强调文字颜色 1 2 3 3 2" xfId="4971"/>
    <cellStyle name="强调文字颜色 1 2 3 4" xfId="4972"/>
    <cellStyle name="强调文字颜色 1 2 3 4 2" xfId="4973"/>
    <cellStyle name="强调文字颜色 1 2 3 5" xfId="4974"/>
    <cellStyle name="强调文字颜色 1 2 4" xfId="4975"/>
    <cellStyle name="强调文字颜色 1 2 4 2" xfId="4976"/>
    <cellStyle name="强调文字颜色 1 2 4 3" xfId="4977"/>
    <cellStyle name="强调文字颜色 1 2 5" xfId="4978"/>
    <cellStyle name="强调文字颜色 1 2 5 2" xfId="4979"/>
    <cellStyle name="强调文字颜色 1 2 6" xfId="4980"/>
    <cellStyle name="强调文字颜色 1 2 7" xfId="4981"/>
    <cellStyle name="强调文字颜色 1 3" xfId="4982"/>
    <cellStyle name="强调文字颜色 1 3 2" xfId="4983"/>
    <cellStyle name="强调文字颜色 1 3 2 2" xfId="4984"/>
    <cellStyle name="强调文字颜色 1 3 2 2 2" xfId="4985"/>
    <cellStyle name="强调文字颜色 1 3 2 2 2 2" xfId="4986"/>
    <cellStyle name="强调文字颜色 1 3 2 2 2 2 2" xfId="4987"/>
    <cellStyle name="强调文字颜色 1 3 2 2 2 3" xfId="4988"/>
    <cellStyle name="强调文字颜色 1 3 2 2 3" xfId="4989"/>
    <cellStyle name="强调文字颜色 1 3 2 2 3 2" xfId="4990"/>
    <cellStyle name="强调文字颜色 1 3 2 2 4" xfId="4991"/>
    <cellStyle name="强调文字颜色 1 3 2 2 4 2" xfId="4992"/>
    <cellStyle name="强调文字颜色 1 3 2 2 5" xfId="4993"/>
    <cellStyle name="强调文字颜色 1 3 2 2 6" xfId="4994"/>
    <cellStyle name="强调文字颜色 1 3 2 3" xfId="4995"/>
    <cellStyle name="强调文字颜色 1 3 2 3 2" xfId="4996"/>
    <cellStyle name="强调文字颜色 1 3 2 3 3" xfId="4997"/>
    <cellStyle name="强调文字颜色 1 3 2 4" xfId="4998"/>
    <cellStyle name="强调文字颜色 1 3 2 4 2" xfId="4999"/>
    <cellStyle name="强调文字颜色 1 3 2 5" xfId="5000"/>
    <cellStyle name="强调文字颜色 1 3 2 6" xfId="5001"/>
    <cellStyle name="强调文字颜色 1 3 3" xfId="5002"/>
    <cellStyle name="强调文字颜色 1 3 3 2" xfId="5003"/>
    <cellStyle name="强调文字颜色 1 3 3 2 2" xfId="5004"/>
    <cellStyle name="强调文字颜色 1 3 3 2 2 2" xfId="5005"/>
    <cellStyle name="强调文字颜色 1 3 3 2 3" xfId="5006"/>
    <cellStyle name="强调文字颜色 1 3 3 2 4" xfId="5007"/>
    <cellStyle name="强调文字颜色 1 3 3 3" xfId="5008"/>
    <cellStyle name="强调文字颜色 1 3 3 3 2" xfId="5009"/>
    <cellStyle name="强调文字颜色 1 3 3 4" xfId="5010"/>
    <cellStyle name="强调文字颜色 1 3 3 4 2" xfId="5011"/>
    <cellStyle name="强调文字颜色 1 3 3 5" xfId="5012"/>
    <cellStyle name="强调文字颜色 1 3 4" xfId="5013"/>
    <cellStyle name="强调文字颜色 1 3 4 2" xfId="5014"/>
    <cellStyle name="强调文字颜色 1 3 4 3" xfId="5015"/>
    <cellStyle name="强调文字颜色 1 3 5" xfId="5016"/>
    <cellStyle name="强调文字颜色 1 3 5 2" xfId="5017"/>
    <cellStyle name="强调文字颜色 1 3 6" xfId="5018"/>
    <cellStyle name="强调文字颜色 1 3 7" xfId="5019"/>
    <cellStyle name="强调文字颜色 1 4" xfId="5020"/>
    <cellStyle name="强调文字颜色 1 4 2" xfId="5021"/>
    <cellStyle name="强调文字颜色 1 4 2 2" xfId="5022"/>
    <cellStyle name="强调文字颜色 1 4 2 2 2" xfId="5023"/>
    <cellStyle name="强调文字颜色 1 4 2 3" xfId="5024"/>
    <cellStyle name="强调文字颜色 1 4 2 3 2" xfId="5025"/>
    <cellStyle name="强调文字颜色 1 4 2 4" xfId="5026"/>
    <cellStyle name="强调文字颜色 1 4 3" xfId="5027"/>
    <cellStyle name="强调文字颜色 1 4 3 2" xfId="5028"/>
    <cellStyle name="强调文字颜色 1 4 3 2 2" xfId="5029"/>
    <cellStyle name="强调文字颜色 1 4 3 3" xfId="5030"/>
    <cellStyle name="强调文字颜色 1 4 3 3 2" xfId="5031"/>
    <cellStyle name="强调文字颜色 1 4 3 4" xfId="5032"/>
    <cellStyle name="强调文字颜色 1 4 4" xfId="5033"/>
    <cellStyle name="强调文字颜色 1 4 4 2" xfId="5034"/>
    <cellStyle name="强调文字颜色 1 4 4 3" xfId="5035"/>
    <cellStyle name="强调文字颜色 1 4 5" xfId="5036"/>
    <cellStyle name="强调文字颜色 1 4 5 2" xfId="5037"/>
    <cellStyle name="强调文字颜色 1 4 6" xfId="5038"/>
    <cellStyle name="强调文字颜色 1 5" xfId="5039"/>
    <cellStyle name="强调文字颜色 1 5 2" xfId="5040"/>
    <cellStyle name="强调文字颜色 1 5 2 2" xfId="5041"/>
    <cellStyle name="强调文字颜色 1 5 2 2 2" xfId="5042"/>
    <cellStyle name="强调文字颜色 1 5 2 3" xfId="5043"/>
    <cellStyle name="强调文字颜色 1 5 2 3 2" xfId="5044"/>
    <cellStyle name="强调文字颜色 1 5 2 4" xfId="5045"/>
    <cellStyle name="强调文字颜色 1 5 3" xfId="5046"/>
    <cellStyle name="强调文字颜色 1 5 3 2" xfId="5047"/>
    <cellStyle name="强调文字颜色 1 5 3 2 2" xfId="5048"/>
    <cellStyle name="强调文字颜色 1 5 3 3" xfId="5049"/>
    <cellStyle name="强调文字颜色 1 5 3 3 2" xfId="5050"/>
    <cellStyle name="强调文字颜色 1 5 3 4" xfId="5051"/>
    <cellStyle name="强调文字颜色 1 5 4" xfId="5052"/>
    <cellStyle name="强调文字颜色 1 5 4 2" xfId="5053"/>
    <cellStyle name="强调文字颜色 1 5 5" xfId="5054"/>
    <cellStyle name="强调文字颜色 1 5 5 2" xfId="5055"/>
    <cellStyle name="强调文字颜色 1 5 6" xfId="5056"/>
    <cellStyle name="强调文字颜色 1 6" xfId="5057"/>
    <cellStyle name="强调文字颜色 1 6 2" xfId="5058"/>
    <cellStyle name="强调文字颜色 1 6 2 2" xfId="5059"/>
    <cellStyle name="强调文字颜色 1 6 2 2 2" xfId="5060"/>
    <cellStyle name="强调文字颜色 1 6 2 3" xfId="5061"/>
    <cellStyle name="强调文字颜色 1 6 2 3 2" xfId="5062"/>
    <cellStyle name="强调文字颜色 1 6 2 4" xfId="5063"/>
    <cellStyle name="强调文字颜色 1 6 3" xfId="5064"/>
    <cellStyle name="强调文字颜色 1 6 3 2" xfId="5065"/>
    <cellStyle name="强调文字颜色 1 6 3 2 2" xfId="5066"/>
    <cellStyle name="强调文字颜色 1 6 3 3" xfId="5067"/>
    <cellStyle name="强调文字颜色 1 6 3 3 2" xfId="5068"/>
    <cellStyle name="强调文字颜色 1 6 3 4" xfId="5069"/>
    <cellStyle name="强调文字颜色 1 6 4" xfId="5070"/>
    <cellStyle name="强调文字颜色 1 6 4 2" xfId="5071"/>
    <cellStyle name="强调文字颜色 1 6 5" xfId="5072"/>
    <cellStyle name="强调文字颜色 1 6 5 2" xfId="5073"/>
    <cellStyle name="强调文字颜色 1 6 6" xfId="5074"/>
    <cellStyle name="强调文字颜色 2 2" xfId="5075"/>
    <cellStyle name="强调文字颜色 2 2 2" xfId="5076"/>
    <cellStyle name="强调文字颜色 2 2 2 2" xfId="5077"/>
    <cellStyle name="强调文字颜色 2 2 2 2 2" xfId="5078"/>
    <cellStyle name="强调文字颜色 2 2 2 2 2 2" xfId="5079"/>
    <cellStyle name="强调文字颜色 2 2 2 2 2 2 2" xfId="5080"/>
    <cellStyle name="强调文字颜色 2 2 2 2 2 3" xfId="5081"/>
    <cellStyle name="强调文字颜色 2 2 2 2 3" xfId="5082"/>
    <cellStyle name="强调文字颜色 2 2 2 2 3 2" xfId="5083"/>
    <cellStyle name="强调文字颜色 2 2 2 2 4" xfId="5084"/>
    <cellStyle name="强调文字颜色 2 2 2 2 4 2" xfId="5085"/>
    <cellStyle name="强调文字颜色 2 2 2 2 5" xfId="5086"/>
    <cellStyle name="强调文字颜色 2 2 2 2 6" xfId="5087"/>
    <cellStyle name="强调文字颜色 2 2 2 3" xfId="5088"/>
    <cellStyle name="强调文字颜色 2 2 2 3 2" xfId="5089"/>
    <cellStyle name="强调文字颜色 2 2 2 3 3" xfId="5090"/>
    <cellStyle name="强调文字颜色 2 2 2 4" xfId="5091"/>
    <cellStyle name="强调文字颜色 2 2 2 4 2" xfId="5092"/>
    <cellStyle name="强调文字颜色 2 2 2 5" xfId="5093"/>
    <cellStyle name="强调文字颜色 2 2 2 6" xfId="5094"/>
    <cellStyle name="强调文字颜色 2 2 3" xfId="5095"/>
    <cellStyle name="强调文字颜色 2 2 3 2" xfId="5096"/>
    <cellStyle name="强调文字颜色 2 2 3 2 2" xfId="5097"/>
    <cellStyle name="强调文字颜色 2 2 3 2 2 2" xfId="5098"/>
    <cellStyle name="强调文字颜色 2 2 3 2 3" xfId="5099"/>
    <cellStyle name="强调文字颜色 2 2 3 2 4" xfId="5100"/>
    <cellStyle name="强调文字颜色 2 2 3 3" xfId="5101"/>
    <cellStyle name="强调文字颜色 2 2 3 3 2" xfId="5102"/>
    <cellStyle name="强调文字颜色 2 2 3 4" xfId="5103"/>
    <cellStyle name="强调文字颜色 2 2 3 4 2" xfId="5104"/>
    <cellStyle name="强调文字颜色 2 2 3 5" xfId="5105"/>
    <cellStyle name="强调文字颜色 2 2 4" xfId="5106"/>
    <cellStyle name="强调文字颜色 2 2 4 2" xfId="5107"/>
    <cellStyle name="强调文字颜色 2 2 4 3" xfId="5108"/>
    <cellStyle name="强调文字颜色 2 2 5" xfId="5109"/>
    <cellStyle name="强调文字颜色 2 2 5 2" xfId="5110"/>
    <cellStyle name="强调文字颜色 2 2 6" xfId="5111"/>
    <cellStyle name="强调文字颜色 2 2 7" xfId="5112"/>
    <cellStyle name="强调文字颜色 2 3" xfId="5113"/>
    <cellStyle name="强调文字颜色 2 3 2" xfId="5114"/>
    <cellStyle name="强调文字颜色 2 3 2 2" xfId="5115"/>
    <cellStyle name="强调文字颜色 2 3 2 2 2" xfId="5116"/>
    <cellStyle name="强调文字颜色 2 3 2 2 2 2" xfId="5117"/>
    <cellStyle name="强调文字颜色 2 3 2 2 2 2 2" xfId="5118"/>
    <cellStyle name="强调文字颜色 2 3 2 2 2 3" xfId="5119"/>
    <cellStyle name="强调文字颜色 2 3 2 2 3" xfId="5120"/>
    <cellStyle name="强调文字颜色 2 3 2 2 3 2" xfId="5121"/>
    <cellStyle name="强调文字颜色 2 3 2 2 4" xfId="5122"/>
    <cellStyle name="强调文字颜色 2 3 2 2 4 2" xfId="5123"/>
    <cellStyle name="强调文字颜色 2 3 2 2 5" xfId="5124"/>
    <cellStyle name="强调文字颜色 2 3 2 2 6" xfId="5125"/>
    <cellStyle name="强调文字颜色 2 3 2 3" xfId="5126"/>
    <cellStyle name="强调文字颜色 2 3 2 3 2" xfId="5127"/>
    <cellStyle name="强调文字颜色 2 3 2 3 3" xfId="5128"/>
    <cellStyle name="强调文字颜色 2 3 2 4" xfId="5129"/>
    <cellStyle name="强调文字颜色 2 3 2 4 2" xfId="5130"/>
    <cellStyle name="强调文字颜色 2 3 2 5" xfId="5131"/>
    <cellStyle name="强调文字颜色 2 3 2 6" xfId="5132"/>
    <cellStyle name="强调文字颜色 2 3 3" xfId="5133"/>
    <cellStyle name="强调文字颜色 2 3 3 2" xfId="5134"/>
    <cellStyle name="强调文字颜色 2 3 3 2 2" xfId="5135"/>
    <cellStyle name="强调文字颜色 2 3 3 2 2 2" xfId="5136"/>
    <cellStyle name="强调文字颜色 2 3 3 2 3" xfId="5137"/>
    <cellStyle name="强调文字颜色 2 3 3 2 4" xfId="5138"/>
    <cellStyle name="强调文字颜色 2 3 3 3" xfId="5139"/>
    <cellStyle name="强调文字颜色 2 3 3 3 2" xfId="5140"/>
    <cellStyle name="强调文字颜色 2 3 3 4" xfId="5141"/>
    <cellStyle name="强调文字颜色 2 3 3 4 2" xfId="5142"/>
    <cellStyle name="强调文字颜色 2 3 3 5" xfId="5143"/>
    <cellStyle name="强调文字颜色 2 3 4" xfId="5144"/>
    <cellStyle name="强调文字颜色 2 3 4 2" xfId="5145"/>
    <cellStyle name="强调文字颜色 2 3 4 3" xfId="5146"/>
    <cellStyle name="强调文字颜色 2 3 5" xfId="5147"/>
    <cellStyle name="强调文字颜色 2 3 5 2" xfId="5148"/>
    <cellStyle name="强调文字颜色 2 3 6" xfId="5149"/>
    <cellStyle name="强调文字颜色 2 3 7" xfId="5150"/>
    <cellStyle name="强调文字颜色 2 4" xfId="5151"/>
    <cellStyle name="强调文字颜色 2 4 2" xfId="5152"/>
    <cellStyle name="强调文字颜色 2 4 2 2" xfId="5153"/>
    <cellStyle name="强调文字颜色 2 4 2 2 2" xfId="5154"/>
    <cellStyle name="强调文字颜色 2 4 2 3" xfId="5155"/>
    <cellStyle name="强调文字颜色 2 4 2 3 2" xfId="5156"/>
    <cellStyle name="强调文字颜色 2 4 2 4" xfId="5157"/>
    <cellStyle name="强调文字颜色 2 4 3" xfId="5158"/>
    <cellStyle name="强调文字颜色 2 4 3 2" xfId="5159"/>
    <cellStyle name="强调文字颜色 2 4 3 2 2" xfId="5160"/>
    <cellStyle name="强调文字颜色 2 4 3 3" xfId="5161"/>
    <cellStyle name="强调文字颜色 2 4 3 3 2" xfId="5162"/>
    <cellStyle name="强调文字颜色 2 4 3 4" xfId="5163"/>
    <cellStyle name="强调文字颜色 2 4 4" xfId="5164"/>
    <cellStyle name="强调文字颜色 2 4 4 2" xfId="5165"/>
    <cellStyle name="强调文字颜色 2 4 4 3" xfId="5166"/>
    <cellStyle name="强调文字颜色 2 4 5" xfId="5167"/>
    <cellStyle name="强调文字颜色 2 4 5 2" xfId="5168"/>
    <cellStyle name="强调文字颜色 2 4 6" xfId="5169"/>
    <cellStyle name="强调文字颜色 2 5" xfId="5170"/>
    <cellStyle name="强调文字颜色 2 5 2" xfId="5171"/>
    <cellStyle name="强调文字颜色 2 5 2 2" xfId="5172"/>
    <cellStyle name="强调文字颜色 2 5 2 2 2" xfId="5173"/>
    <cellStyle name="强调文字颜色 2 5 2 3" xfId="5174"/>
    <cellStyle name="强调文字颜色 2 5 2 3 2" xfId="5175"/>
    <cellStyle name="强调文字颜色 2 5 2 4" xfId="5176"/>
    <cellStyle name="强调文字颜色 2 5 3" xfId="5177"/>
    <cellStyle name="强调文字颜色 2 5 3 2" xfId="5178"/>
    <cellStyle name="强调文字颜色 2 5 3 2 2" xfId="5179"/>
    <cellStyle name="强调文字颜色 2 5 3 3" xfId="5180"/>
    <cellStyle name="强调文字颜色 2 5 3 3 2" xfId="5181"/>
    <cellStyle name="强调文字颜色 2 5 3 4" xfId="5182"/>
    <cellStyle name="强调文字颜色 2 5 4" xfId="5183"/>
    <cellStyle name="强调文字颜色 2 5 4 2" xfId="5184"/>
    <cellStyle name="强调文字颜色 2 5 5" xfId="5185"/>
    <cellStyle name="强调文字颜色 2 5 5 2" xfId="5186"/>
    <cellStyle name="强调文字颜色 2 5 6" xfId="5187"/>
    <cellStyle name="强调文字颜色 2 6" xfId="5188"/>
    <cellStyle name="强调文字颜色 2 6 2" xfId="5189"/>
    <cellStyle name="强调文字颜色 2 6 2 2" xfId="5190"/>
    <cellStyle name="强调文字颜色 2 6 2 2 2" xfId="5191"/>
    <cellStyle name="强调文字颜色 2 6 2 3" xfId="5192"/>
    <cellStyle name="强调文字颜色 2 6 2 3 2" xfId="5193"/>
    <cellStyle name="强调文字颜色 2 6 2 4" xfId="5194"/>
    <cellStyle name="强调文字颜色 2 6 3" xfId="5195"/>
    <cellStyle name="强调文字颜色 2 6 3 2" xfId="5196"/>
    <cellStyle name="强调文字颜色 2 6 3 2 2" xfId="5197"/>
    <cellStyle name="强调文字颜色 2 6 3 3" xfId="5198"/>
    <cellStyle name="强调文字颜色 2 6 3 3 2" xfId="5199"/>
    <cellStyle name="强调文字颜色 2 6 3 4" xfId="5200"/>
    <cellStyle name="强调文字颜色 2 6 4" xfId="5201"/>
    <cellStyle name="强调文字颜色 2 6 4 2" xfId="5202"/>
    <cellStyle name="强调文字颜色 2 6 5" xfId="5203"/>
    <cellStyle name="强调文字颜色 2 6 5 2" xfId="5204"/>
    <cellStyle name="强调文字颜色 2 6 6" xfId="5205"/>
    <cellStyle name="强调文字颜色 3 2" xfId="5206"/>
    <cellStyle name="强调文字颜色 3 2 2" xfId="5207"/>
    <cellStyle name="强调文字颜色 3 2 2 2" xfId="5208"/>
    <cellStyle name="强调文字颜色 3 2 2 2 2" xfId="5209"/>
    <cellStyle name="强调文字颜色 3 2 2 2 2 2" xfId="5210"/>
    <cellStyle name="强调文字颜色 3 2 2 2 2 2 2" xfId="5211"/>
    <cellStyle name="强调文字颜色 3 2 2 2 2 3" xfId="5212"/>
    <cellStyle name="强调文字颜色 3 2 2 2 3" xfId="5213"/>
    <cellStyle name="强调文字颜色 3 2 2 2 3 2" xfId="5214"/>
    <cellStyle name="强调文字颜色 3 2 2 2 4" xfId="5215"/>
    <cellStyle name="强调文字颜色 3 2 2 2 4 2" xfId="5216"/>
    <cellStyle name="强调文字颜色 3 2 2 2 5" xfId="5217"/>
    <cellStyle name="强调文字颜色 3 2 2 2 6" xfId="5218"/>
    <cellStyle name="强调文字颜色 3 2 2 3" xfId="5219"/>
    <cellStyle name="强调文字颜色 3 2 2 3 2" xfId="5220"/>
    <cellStyle name="强调文字颜色 3 2 2 3 3" xfId="5221"/>
    <cellStyle name="强调文字颜色 3 2 2 4" xfId="5222"/>
    <cellStyle name="强调文字颜色 3 2 2 4 2" xfId="5223"/>
    <cellStyle name="强调文字颜色 3 2 2 5" xfId="5224"/>
    <cellStyle name="强调文字颜色 3 2 2 6" xfId="5225"/>
    <cellStyle name="强调文字颜色 3 2 3" xfId="5226"/>
    <cellStyle name="强调文字颜色 3 2 3 2" xfId="5227"/>
    <cellStyle name="强调文字颜色 3 2 3 2 2" xfId="5228"/>
    <cellStyle name="强调文字颜色 3 2 3 2 2 2" xfId="5229"/>
    <cellStyle name="强调文字颜色 3 2 3 2 3" xfId="5230"/>
    <cellStyle name="强调文字颜色 3 2 3 2 4" xfId="5231"/>
    <cellStyle name="强调文字颜色 3 2 3 3" xfId="5232"/>
    <cellStyle name="强调文字颜色 3 2 3 3 2" xfId="5233"/>
    <cellStyle name="强调文字颜色 3 2 3 4" xfId="5234"/>
    <cellStyle name="强调文字颜色 3 2 3 4 2" xfId="5235"/>
    <cellStyle name="强调文字颜色 3 2 3 5" xfId="5236"/>
    <cellStyle name="强调文字颜色 3 2 4" xfId="5237"/>
    <cellStyle name="强调文字颜色 3 2 4 2" xfId="5238"/>
    <cellStyle name="强调文字颜色 3 2 4 3" xfId="5239"/>
    <cellStyle name="强调文字颜色 3 2 5" xfId="5240"/>
    <cellStyle name="强调文字颜色 3 2 5 2" xfId="5241"/>
    <cellStyle name="强调文字颜色 3 2 6" xfId="5242"/>
    <cellStyle name="强调文字颜色 3 2 7" xfId="5243"/>
    <cellStyle name="强调文字颜色 3 3" xfId="5244"/>
    <cellStyle name="强调文字颜色 3 3 2" xfId="5245"/>
    <cellStyle name="强调文字颜色 3 3 2 2" xfId="5246"/>
    <cellStyle name="强调文字颜色 3 3 2 2 2" xfId="5247"/>
    <cellStyle name="强调文字颜色 3 3 2 2 2 2" xfId="5248"/>
    <cellStyle name="强调文字颜色 3 3 2 2 2 2 2" xfId="5249"/>
    <cellStyle name="强调文字颜色 3 3 2 2 2 3" xfId="5250"/>
    <cellStyle name="强调文字颜色 3 3 2 2 3" xfId="5251"/>
    <cellStyle name="强调文字颜色 3 3 2 2 3 2" xfId="5252"/>
    <cellStyle name="强调文字颜色 3 3 2 2 4" xfId="5253"/>
    <cellStyle name="强调文字颜色 3 3 2 2 4 2" xfId="5254"/>
    <cellStyle name="强调文字颜色 3 3 2 2 5" xfId="5255"/>
    <cellStyle name="强调文字颜色 3 3 2 2 6" xfId="5256"/>
    <cellStyle name="强调文字颜色 3 3 2 3" xfId="5257"/>
    <cellStyle name="强调文字颜色 3 3 2 3 2" xfId="5258"/>
    <cellStyle name="强调文字颜色 3 3 2 3 3" xfId="5259"/>
    <cellStyle name="强调文字颜色 3 3 2 4" xfId="5260"/>
    <cellStyle name="强调文字颜色 3 3 2 4 2" xfId="5261"/>
    <cellStyle name="强调文字颜色 3 3 2 5" xfId="5262"/>
    <cellStyle name="强调文字颜色 3 3 2 6" xfId="5263"/>
    <cellStyle name="强调文字颜色 3 3 3" xfId="5264"/>
    <cellStyle name="强调文字颜色 3 3 3 2" xfId="5265"/>
    <cellStyle name="强调文字颜色 3 3 3 2 2" xfId="5266"/>
    <cellStyle name="强调文字颜色 3 3 3 2 2 2" xfId="5267"/>
    <cellStyle name="强调文字颜色 3 3 3 2 3" xfId="5268"/>
    <cellStyle name="强调文字颜色 3 3 3 2 4" xfId="5269"/>
    <cellStyle name="强调文字颜色 3 3 3 3" xfId="5270"/>
    <cellStyle name="强调文字颜色 3 3 3 3 2" xfId="5271"/>
    <cellStyle name="强调文字颜色 3 3 3 4" xfId="5272"/>
    <cellStyle name="强调文字颜色 3 3 3 4 2" xfId="5273"/>
    <cellStyle name="强调文字颜色 3 3 3 5" xfId="5274"/>
    <cellStyle name="强调文字颜色 3 3 4" xfId="5275"/>
    <cellStyle name="强调文字颜色 3 3 4 2" xfId="5276"/>
    <cellStyle name="强调文字颜色 3 3 4 3" xfId="5277"/>
    <cellStyle name="强调文字颜色 3 3 5" xfId="5278"/>
    <cellStyle name="强调文字颜色 3 3 5 2" xfId="5279"/>
    <cellStyle name="强调文字颜色 3 3 6" xfId="5280"/>
    <cellStyle name="强调文字颜色 3 3 7" xfId="5281"/>
    <cellStyle name="强调文字颜色 3 4" xfId="5282"/>
    <cellStyle name="强调文字颜色 3 4 2" xfId="5283"/>
    <cellStyle name="强调文字颜色 3 4 2 2" xfId="5284"/>
    <cellStyle name="强调文字颜色 3 4 2 2 2" xfId="5285"/>
    <cellStyle name="强调文字颜色 3 4 2 3" xfId="5286"/>
    <cellStyle name="强调文字颜色 3 4 2 3 2" xfId="5287"/>
    <cellStyle name="强调文字颜色 3 4 2 4" xfId="5288"/>
    <cellStyle name="强调文字颜色 3 4 3" xfId="5289"/>
    <cellStyle name="强调文字颜色 3 4 3 2" xfId="5290"/>
    <cellStyle name="强调文字颜色 3 4 3 2 2" xfId="5291"/>
    <cellStyle name="强调文字颜色 3 4 3 3" xfId="5292"/>
    <cellStyle name="强调文字颜色 3 4 3 3 2" xfId="5293"/>
    <cellStyle name="强调文字颜色 3 4 3 4" xfId="5294"/>
    <cellStyle name="强调文字颜色 3 4 4" xfId="5295"/>
    <cellStyle name="强调文字颜色 3 4 4 2" xfId="5296"/>
    <cellStyle name="强调文字颜色 3 4 4 3" xfId="5297"/>
    <cellStyle name="强调文字颜色 3 4 5" xfId="5298"/>
    <cellStyle name="强调文字颜色 3 4 5 2" xfId="5299"/>
    <cellStyle name="强调文字颜色 3 4 6" xfId="5300"/>
    <cellStyle name="强调文字颜色 3 5" xfId="5301"/>
    <cellStyle name="强调文字颜色 3 5 2" xfId="5302"/>
    <cellStyle name="强调文字颜色 3 5 2 2" xfId="5303"/>
    <cellStyle name="强调文字颜色 3 5 2 2 2" xfId="5304"/>
    <cellStyle name="强调文字颜色 3 5 2 3" xfId="5305"/>
    <cellStyle name="强调文字颜色 3 5 2 3 2" xfId="5306"/>
    <cellStyle name="强调文字颜色 3 5 2 4" xfId="5307"/>
    <cellStyle name="强调文字颜色 3 5 3" xfId="5308"/>
    <cellStyle name="强调文字颜色 3 5 3 2" xfId="5309"/>
    <cellStyle name="强调文字颜色 3 5 3 2 2" xfId="5310"/>
    <cellStyle name="强调文字颜色 3 5 3 3" xfId="5311"/>
    <cellStyle name="强调文字颜色 3 5 3 3 2" xfId="5312"/>
    <cellStyle name="强调文字颜色 3 5 3 4" xfId="5313"/>
    <cellStyle name="强调文字颜色 3 5 4" xfId="5314"/>
    <cellStyle name="强调文字颜色 3 5 4 2" xfId="5315"/>
    <cellStyle name="强调文字颜色 3 5 5" xfId="5316"/>
    <cellStyle name="强调文字颜色 3 5 5 2" xfId="5317"/>
    <cellStyle name="强调文字颜色 3 5 6" xfId="5318"/>
    <cellStyle name="强调文字颜色 3 6" xfId="5319"/>
    <cellStyle name="强调文字颜色 3 6 2" xfId="5320"/>
    <cellStyle name="强调文字颜色 3 6 2 2" xfId="5321"/>
    <cellStyle name="强调文字颜色 3 6 2 2 2" xfId="5322"/>
    <cellStyle name="强调文字颜色 3 6 2 3" xfId="5323"/>
    <cellStyle name="强调文字颜色 3 6 2 3 2" xfId="5324"/>
    <cellStyle name="强调文字颜色 3 6 2 4" xfId="5325"/>
    <cellStyle name="强调文字颜色 3 6 3" xfId="5326"/>
    <cellStyle name="强调文字颜色 3 6 3 2" xfId="5327"/>
    <cellStyle name="强调文字颜色 3 6 3 2 2" xfId="5328"/>
    <cellStyle name="强调文字颜色 3 6 3 3" xfId="5329"/>
    <cellStyle name="强调文字颜色 3 6 3 3 2" xfId="5330"/>
    <cellStyle name="强调文字颜色 3 6 3 4" xfId="5331"/>
    <cellStyle name="强调文字颜色 3 6 4" xfId="5332"/>
    <cellStyle name="强调文字颜色 3 6 4 2" xfId="5333"/>
    <cellStyle name="强调文字颜色 3 6 5" xfId="5334"/>
    <cellStyle name="强调文字颜色 3 6 5 2" xfId="5335"/>
    <cellStyle name="强调文字颜色 3 6 6" xfId="5336"/>
    <cellStyle name="强调文字颜色 4 2" xfId="5337"/>
    <cellStyle name="强调文字颜色 4 2 2" xfId="5338"/>
    <cellStyle name="强调文字颜色 4 2 2 2" xfId="5339"/>
    <cellStyle name="强调文字颜色 4 2 2 2 2" xfId="5340"/>
    <cellStyle name="强调文字颜色 4 2 2 2 2 2" xfId="5341"/>
    <cellStyle name="强调文字颜色 4 2 2 2 2 2 2" xfId="5342"/>
    <cellStyle name="强调文字颜色 4 2 2 2 2 3" xfId="5343"/>
    <cellStyle name="强调文字颜色 4 2 2 2 3" xfId="5344"/>
    <cellStyle name="强调文字颜色 4 2 2 2 3 2" xfId="5345"/>
    <cellStyle name="强调文字颜色 4 2 2 2 4" xfId="5346"/>
    <cellStyle name="强调文字颜色 4 2 2 2 4 2" xfId="5347"/>
    <cellStyle name="强调文字颜色 4 2 2 2 5" xfId="5348"/>
    <cellStyle name="强调文字颜色 4 2 2 2 6" xfId="5349"/>
    <cellStyle name="强调文字颜色 4 2 2 3" xfId="5350"/>
    <cellStyle name="强调文字颜色 4 2 2 3 2" xfId="5351"/>
    <cellStyle name="强调文字颜色 4 2 2 3 3" xfId="5352"/>
    <cellStyle name="强调文字颜色 4 2 2 4" xfId="5353"/>
    <cellStyle name="强调文字颜色 4 2 2 4 2" xfId="5354"/>
    <cellStyle name="强调文字颜色 4 2 2 5" xfId="5355"/>
    <cellStyle name="强调文字颜色 4 2 2 6" xfId="5356"/>
    <cellStyle name="强调文字颜色 4 2 3" xfId="5357"/>
    <cellStyle name="强调文字颜色 4 2 3 2" xfId="5358"/>
    <cellStyle name="强调文字颜色 4 2 3 2 2" xfId="5359"/>
    <cellStyle name="强调文字颜色 4 2 3 2 2 2" xfId="5360"/>
    <cellStyle name="强调文字颜色 4 2 3 2 3" xfId="5361"/>
    <cellStyle name="强调文字颜色 4 2 3 2 4" xfId="5362"/>
    <cellStyle name="强调文字颜色 4 2 3 3" xfId="5363"/>
    <cellStyle name="强调文字颜色 4 2 3 3 2" xfId="5364"/>
    <cellStyle name="强调文字颜色 4 2 3 4" xfId="5365"/>
    <cellStyle name="强调文字颜色 4 2 3 4 2" xfId="5366"/>
    <cellStyle name="强调文字颜色 4 2 3 5" xfId="5367"/>
    <cellStyle name="强调文字颜色 4 2 4" xfId="5368"/>
    <cellStyle name="强调文字颜色 4 2 4 2" xfId="5369"/>
    <cellStyle name="强调文字颜色 4 2 4 3" xfId="5370"/>
    <cellStyle name="强调文字颜色 4 2 5" xfId="5371"/>
    <cellStyle name="强调文字颜色 4 2 5 2" xfId="5372"/>
    <cellStyle name="强调文字颜色 4 2 6" xfId="5373"/>
    <cellStyle name="强调文字颜色 4 2 7" xfId="5374"/>
    <cellStyle name="强调文字颜色 4 3" xfId="5375"/>
    <cellStyle name="强调文字颜色 4 3 2" xfId="5376"/>
    <cellStyle name="强调文字颜色 4 3 2 2" xfId="5377"/>
    <cellStyle name="强调文字颜色 4 3 2 2 2" xfId="5378"/>
    <cellStyle name="强调文字颜色 4 3 2 2 2 2" xfId="5379"/>
    <cellStyle name="强调文字颜色 4 3 2 2 2 2 2" xfId="5380"/>
    <cellStyle name="强调文字颜色 4 3 2 2 2 3" xfId="5381"/>
    <cellStyle name="强调文字颜色 4 3 2 2 3" xfId="5382"/>
    <cellStyle name="强调文字颜色 4 3 2 2 3 2" xfId="5383"/>
    <cellStyle name="强调文字颜色 4 3 2 2 4" xfId="5384"/>
    <cellStyle name="强调文字颜色 4 3 2 2 4 2" xfId="5385"/>
    <cellStyle name="强调文字颜色 4 3 2 2 5" xfId="5386"/>
    <cellStyle name="强调文字颜色 4 3 2 2 6" xfId="5387"/>
    <cellStyle name="强调文字颜色 4 3 2 3" xfId="5388"/>
    <cellStyle name="强调文字颜色 4 3 2 3 2" xfId="5389"/>
    <cellStyle name="强调文字颜色 4 3 2 3 3" xfId="5390"/>
    <cellStyle name="强调文字颜色 4 3 2 4" xfId="5391"/>
    <cellStyle name="强调文字颜色 4 3 2 4 2" xfId="5392"/>
    <cellStyle name="强调文字颜色 4 3 2 5" xfId="5393"/>
    <cellStyle name="强调文字颜色 4 3 2 6" xfId="5394"/>
    <cellStyle name="强调文字颜色 4 3 3" xfId="5395"/>
    <cellStyle name="强调文字颜色 4 3 3 2" xfId="5396"/>
    <cellStyle name="强调文字颜色 4 3 3 2 2" xfId="5397"/>
    <cellStyle name="强调文字颜色 4 3 3 2 2 2" xfId="5398"/>
    <cellStyle name="强调文字颜色 4 3 3 2 3" xfId="5399"/>
    <cellStyle name="强调文字颜色 4 3 3 2 4" xfId="5400"/>
    <cellStyle name="强调文字颜色 4 3 3 3" xfId="5401"/>
    <cellStyle name="强调文字颜色 4 3 3 3 2" xfId="5402"/>
    <cellStyle name="强调文字颜色 4 3 3 4" xfId="5403"/>
    <cellStyle name="强调文字颜色 4 3 3 4 2" xfId="5404"/>
    <cellStyle name="强调文字颜色 4 3 3 5" xfId="5405"/>
    <cellStyle name="强调文字颜色 4 3 4" xfId="5406"/>
    <cellStyle name="强调文字颜色 4 3 4 2" xfId="5407"/>
    <cellStyle name="强调文字颜色 4 3 4 3" xfId="5408"/>
    <cellStyle name="强调文字颜色 4 3 5" xfId="5409"/>
    <cellStyle name="强调文字颜色 4 3 5 2" xfId="5410"/>
    <cellStyle name="强调文字颜色 4 3 6" xfId="5411"/>
    <cellStyle name="强调文字颜色 4 3 7" xfId="5412"/>
    <cellStyle name="强调文字颜色 4 4" xfId="5413"/>
    <cellStyle name="强调文字颜色 4 4 2" xfId="5414"/>
    <cellStyle name="强调文字颜色 4 4 2 2" xfId="5415"/>
    <cellStyle name="强调文字颜色 4 4 2 2 2" xfId="5416"/>
    <cellStyle name="强调文字颜色 4 4 2 3" xfId="5417"/>
    <cellStyle name="强调文字颜色 4 4 2 3 2" xfId="5418"/>
    <cellStyle name="强调文字颜色 4 4 2 4" xfId="5419"/>
    <cellStyle name="强调文字颜色 4 4 3" xfId="5420"/>
    <cellStyle name="强调文字颜色 4 4 3 2" xfId="5421"/>
    <cellStyle name="强调文字颜色 4 4 3 2 2" xfId="5422"/>
    <cellStyle name="强调文字颜色 4 4 3 3" xfId="5423"/>
    <cellStyle name="强调文字颜色 4 4 3 3 2" xfId="5424"/>
    <cellStyle name="强调文字颜色 4 4 3 4" xfId="5425"/>
    <cellStyle name="强调文字颜色 4 4 4" xfId="5426"/>
    <cellStyle name="强调文字颜色 4 4 4 2" xfId="5427"/>
    <cellStyle name="强调文字颜色 4 4 4 3" xfId="5428"/>
    <cellStyle name="强调文字颜色 4 4 5" xfId="5429"/>
    <cellStyle name="强调文字颜色 4 4 5 2" xfId="5430"/>
    <cellStyle name="强调文字颜色 4 4 6" xfId="5431"/>
    <cellStyle name="强调文字颜色 4 5" xfId="5432"/>
    <cellStyle name="强调文字颜色 4 5 2" xfId="5433"/>
    <cellStyle name="强调文字颜色 4 5 2 2" xfId="5434"/>
    <cellStyle name="强调文字颜色 4 5 2 2 2" xfId="5435"/>
    <cellStyle name="强调文字颜色 4 5 2 3" xfId="5436"/>
    <cellStyle name="强调文字颜色 4 5 2 3 2" xfId="5437"/>
    <cellStyle name="强调文字颜色 4 5 2 4" xfId="5438"/>
    <cellStyle name="强调文字颜色 4 5 3" xfId="5439"/>
    <cellStyle name="强调文字颜色 4 5 3 2" xfId="5440"/>
    <cellStyle name="强调文字颜色 4 5 3 2 2" xfId="5441"/>
    <cellStyle name="强调文字颜色 4 5 3 3" xfId="5442"/>
    <cellStyle name="强调文字颜色 4 5 3 3 2" xfId="5443"/>
    <cellStyle name="强调文字颜色 4 5 3 4" xfId="5444"/>
    <cellStyle name="强调文字颜色 4 5 4" xfId="5445"/>
    <cellStyle name="强调文字颜色 4 5 4 2" xfId="5446"/>
    <cellStyle name="强调文字颜色 4 5 5" xfId="5447"/>
    <cellStyle name="强调文字颜色 4 5 5 2" xfId="5448"/>
    <cellStyle name="强调文字颜色 4 5 6" xfId="5449"/>
    <cellStyle name="强调文字颜色 4 6" xfId="5450"/>
    <cellStyle name="强调文字颜色 4 6 2" xfId="5451"/>
    <cellStyle name="强调文字颜色 4 6 2 2" xfId="5452"/>
    <cellStyle name="强调文字颜色 4 6 2 2 2" xfId="5453"/>
    <cellStyle name="强调文字颜色 4 6 2 3" xfId="5454"/>
    <cellStyle name="强调文字颜色 4 6 2 3 2" xfId="5455"/>
    <cellStyle name="强调文字颜色 4 6 2 4" xfId="5456"/>
    <cellStyle name="强调文字颜色 4 6 3" xfId="5457"/>
    <cellStyle name="强调文字颜色 4 6 3 2" xfId="5458"/>
    <cellStyle name="强调文字颜色 4 6 3 2 2" xfId="5459"/>
    <cellStyle name="强调文字颜色 4 6 3 3" xfId="5460"/>
    <cellStyle name="强调文字颜色 4 6 3 3 2" xfId="5461"/>
    <cellStyle name="强调文字颜色 4 6 3 4" xfId="5462"/>
    <cellStyle name="强调文字颜色 4 6 4" xfId="5463"/>
    <cellStyle name="强调文字颜色 4 6 4 2" xfId="5464"/>
    <cellStyle name="强调文字颜色 4 6 5" xfId="5465"/>
    <cellStyle name="强调文字颜色 4 6 5 2" xfId="5466"/>
    <cellStyle name="强调文字颜色 4 6 6" xfId="5467"/>
    <cellStyle name="强调文字颜色 5 2" xfId="5468"/>
    <cellStyle name="强调文字颜色 5 2 2" xfId="5469"/>
    <cellStyle name="强调文字颜色 5 2 2 2" xfId="5470"/>
    <cellStyle name="强调文字颜色 5 2 2 2 2" xfId="5471"/>
    <cellStyle name="强调文字颜色 5 2 2 2 2 2" xfId="5472"/>
    <cellStyle name="强调文字颜色 5 2 2 2 2 2 2" xfId="5473"/>
    <cellStyle name="强调文字颜色 5 2 2 2 2 3" xfId="5474"/>
    <cellStyle name="强调文字颜色 5 2 2 2 3" xfId="5475"/>
    <cellStyle name="强调文字颜色 5 2 2 2 3 2" xfId="5476"/>
    <cellStyle name="强调文字颜色 5 2 2 2 4" xfId="5477"/>
    <cellStyle name="强调文字颜色 5 2 2 2 4 2" xfId="5478"/>
    <cellStyle name="强调文字颜色 5 2 2 2 5" xfId="5479"/>
    <cellStyle name="强调文字颜色 5 2 2 2 6" xfId="5480"/>
    <cellStyle name="强调文字颜色 5 2 2 3" xfId="5481"/>
    <cellStyle name="强调文字颜色 5 2 2 3 2" xfId="5482"/>
    <cellStyle name="强调文字颜色 5 2 2 3 3" xfId="5483"/>
    <cellStyle name="强调文字颜色 5 2 2 4" xfId="5484"/>
    <cellStyle name="强调文字颜色 5 2 2 4 2" xfId="5485"/>
    <cellStyle name="强调文字颜色 5 2 2 5" xfId="5486"/>
    <cellStyle name="强调文字颜色 5 2 2 6" xfId="5487"/>
    <cellStyle name="强调文字颜色 5 2 3" xfId="5488"/>
    <cellStyle name="强调文字颜色 5 2 3 2" xfId="5489"/>
    <cellStyle name="强调文字颜色 5 2 3 2 2" xfId="5490"/>
    <cellStyle name="强调文字颜色 5 2 3 2 2 2" xfId="5491"/>
    <cellStyle name="强调文字颜色 5 2 3 2 3" xfId="5492"/>
    <cellStyle name="强调文字颜色 5 2 3 2 4" xfId="5493"/>
    <cellStyle name="强调文字颜色 5 2 3 3" xfId="5494"/>
    <cellStyle name="强调文字颜色 5 2 3 3 2" xfId="5495"/>
    <cellStyle name="强调文字颜色 5 2 3 4" xfId="5496"/>
    <cellStyle name="强调文字颜色 5 2 3 4 2" xfId="5497"/>
    <cellStyle name="强调文字颜色 5 2 3 5" xfId="5498"/>
    <cellStyle name="强调文字颜色 5 2 4" xfId="5499"/>
    <cellStyle name="强调文字颜色 5 2 4 2" xfId="5500"/>
    <cellStyle name="强调文字颜色 5 2 4 3" xfId="5501"/>
    <cellStyle name="强调文字颜色 5 2 5" xfId="5502"/>
    <cellStyle name="强调文字颜色 5 2 5 2" xfId="5503"/>
    <cellStyle name="强调文字颜色 5 2 6" xfId="5504"/>
    <cellStyle name="强调文字颜色 5 2 7" xfId="5505"/>
    <cellStyle name="强调文字颜色 5 3" xfId="5506"/>
    <cellStyle name="强调文字颜色 5 3 2" xfId="5507"/>
    <cellStyle name="强调文字颜色 5 3 2 2" xfId="5508"/>
    <cellStyle name="强调文字颜色 5 3 2 2 2" xfId="5509"/>
    <cellStyle name="强调文字颜色 5 3 2 2 2 2" xfId="5510"/>
    <cellStyle name="强调文字颜色 5 3 2 2 2 2 2" xfId="5511"/>
    <cellStyle name="强调文字颜色 5 3 2 2 2 3" xfId="5512"/>
    <cellStyle name="强调文字颜色 5 3 2 2 3" xfId="5513"/>
    <cellStyle name="强调文字颜色 5 3 2 2 3 2" xfId="5514"/>
    <cellStyle name="强调文字颜色 5 3 2 2 4" xfId="5515"/>
    <cellStyle name="强调文字颜色 5 3 2 2 4 2" xfId="5516"/>
    <cellStyle name="强调文字颜色 5 3 2 2 5" xfId="5517"/>
    <cellStyle name="强调文字颜色 5 3 2 2 6" xfId="5518"/>
    <cellStyle name="强调文字颜色 5 3 2 3" xfId="5519"/>
    <cellStyle name="强调文字颜色 5 3 2 3 2" xfId="5520"/>
    <cellStyle name="强调文字颜色 5 3 2 3 3" xfId="5521"/>
    <cellStyle name="强调文字颜色 5 3 2 4" xfId="5522"/>
    <cellStyle name="强调文字颜色 5 3 2 4 2" xfId="5523"/>
    <cellStyle name="强调文字颜色 5 3 2 5" xfId="5524"/>
    <cellStyle name="强调文字颜色 5 3 2 6" xfId="5525"/>
    <cellStyle name="强调文字颜色 5 3 3" xfId="5526"/>
    <cellStyle name="强调文字颜色 5 3 3 2" xfId="5527"/>
    <cellStyle name="强调文字颜色 5 3 3 2 2" xfId="5528"/>
    <cellStyle name="强调文字颜色 5 3 3 2 2 2" xfId="5529"/>
    <cellStyle name="强调文字颜色 5 3 3 2 3" xfId="5530"/>
    <cellStyle name="强调文字颜色 5 3 3 2 4" xfId="5531"/>
    <cellStyle name="强调文字颜色 5 3 3 3" xfId="5532"/>
    <cellStyle name="强调文字颜色 5 3 3 3 2" xfId="5533"/>
    <cellStyle name="强调文字颜色 5 3 3 4" xfId="5534"/>
    <cellStyle name="强调文字颜色 5 3 3 4 2" xfId="5535"/>
    <cellStyle name="强调文字颜色 5 3 3 5" xfId="5536"/>
    <cellStyle name="强调文字颜色 5 3 4" xfId="5537"/>
    <cellStyle name="强调文字颜色 5 3 4 2" xfId="5538"/>
    <cellStyle name="强调文字颜色 5 3 4 3" xfId="5539"/>
    <cellStyle name="强调文字颜色 5 3 5" xfId="5540"/>
    <cellStyle name="强调文字颜色 5 3 5 2" xfId="5541"/>
    <cellStyle name="强调文字颜色 5 3 6" xfId="5542"/>
    <cellStyle name="强调文字颜色 5 3 7" xfId="5543"/>
    <cellStyle name="强调文字颜色 5 4" xfId="5544"/>
    <cellStyle name="强调文字颜色 5 4 2" xfId="5545"/>
    <cellStyle name="强调文字颜色 5 4 2 2" xfId="5546"/>
    <cellStyle name="强调文字颜色 5 4 2 2 2" xfId="5547"/>
    <cellStyle name="强调文字颜色 5 4 2 3" xfId="5548"/>
    <cellStyle name="强调文字颜色 5 4 2 3 2" xfId="5549"/>
    <cellStyle name="强调文字颜色 5 4 2 4" xfId="5550"/>
    <cellStyle name="强调文字颜色 5 4 3" xfId="5551"/>
    <cellStyle name="强调文字颜色 5 4 3 2" xfId="5552"/>
    <cellStyle name="强调文字颜色 5 4 3 2 2" xfId="5553"/>
    <cellStyle name="强调文字颜色 5 4 3 3" xfId="5554"/>
    <cellStyle name="强调文字颜色 5 4 3 3 2" xfId="5555"/>
    <cellStyle name="强调文字颜色 5 4 3 4" xfId="5556"/>
    <cellStyle name="强调文字颜色 5 4 4" xfId="5557"/>
    <cellStyle name="强调文字颜色 5 4 4 2" xfId="5558"/>
    <cellStyle name="强调文字颜色 5 4 4 3" xfId="5559"/>
    <cellStyle name="强调文字颜色 5 4 5" xfId="5560"/>
    <cellStyle name="强调文字颜色 5 4 5 2" xfId="5561"/>
    <cellStyle name="强调文字颜色 5 4 6" xfId="5562"/>
    <cellStyle name="强调文字颜色 5 5" xfId="5563"/>
    <cellStyle name="强调文字颜色 5 5 2" xfId="5564"/>
    <cellStyle name="强调文字颜色 5 5 2 2" xfId="5565"/>
    <cellStyle name="强调文字颜色 5 5 2 2 2" xfId="5566"/>
    <cellStyle name="强调文字颜色 5 5 2 3" xfId="5567"/>
    <cellStyle name="强调文字颜色 5 5 2 3 2" xfId="5568"/>
    <cellStyle name="强调文字颜色 5 5 2 4" xfId="5569"/>
    <cellStyle name="强调文字颜色 5 5 3" xfId="5570"/>
    <cellStyle name="强调文字颜色 5 5 3 2" xfId="5571"/>
    <cellStyle name="强调文字颜色 5 5 3 2 2" xfId="5572"/>
    <cellStyle name="强调文字颜色 5 5 3 3" xfId="5573"/>
    <cellStyle name="强调文字颜色 5 5 3 3 2" xfId="5574"/>
    <cellStyle name="强调文字颜色 5 5 3 4" xfId="5575"/>
    <cellStyle name="强调文字颜色 5 5 4" xfId="5576"/>
    <cellStyle name="强调文字颜色 5 5 4 2" xfId="5577"/>
    <cellStyle name="强调文字颜色 5 5 5" xfId="5578"/>
    <cellStyle name="强调文字颜色 5 5 5 2" xfId="5579"/>
    <cellStyle name="强调文字颜色 5 5 6" xfId="5580"/>
    <cellStyle name="强调文字颜色 5 6" xfId="5581"/>
    <cellStyle name="强调文字颜色 5 6 2" xfId="5582"/>
    <cellStyle name="强调文字颜色 5 6 2 2" xfId="5583"/>
    <cellStyle name="强调文字颜色 5 6 2 2 2" xfId="5584"/>
    <cellStyle name="强调文字颜色 5 6 2 3" xfId="5585"/>
    <cellStyle name="强调文字颜色 5 6 2 3 2" xfId="5586"/>
    <cellStyle name="强调文字颜色 5 6 2 4" xfId="5587"/>
    <cellStyle name="强调文字颜色 5 6 3" xfId="5588"/>
    <cellStyle name="强调文字颜色 5 6 3 2" xfId="5589"/>
    <cellStyle name="强调文字颜色 5 6 3 2 2" xfId="5590"/>
    <cellStyle name="强调文字颜色 5 6 3 3" xfId="5591"/>
    <cellStyle name="强调文字颜色 5 6 3 3 2" xfId="5592"/>
    <cellStyle name="强调文字颜色 5 6 3 4" xfId="5593"/>
    <cellStyle name="强调文字颜色 5 6 4" xfId="5594"/>
    <cellStyle name="强调文字颜色 5 6 4 2" xfId="5595"/>
    <cellStyle name="强调文字颜色 5 6 5" xfId="5596"/>
    <cellStyle name="强调文字颜色 5 6 5 2" xfId="5597"/>
    <cellStyle name="强调文字颜色 5 6 6" xfId="5598"/>
    <cellStyle name="强调文字颜色 6 2" xfId="5599"/>
    <cellStyle name="强调文字颜色 6 2 2" xfId="5600"/>
    <cellStyle name="强调文字颜色 6 2 2 2" xfId="5601"/>
    <cellStyle name="强调文字颜色 6 2 2 2 2" xfId="5602"/>
    <cellStyle name="强调文字颜色 6 2 2 2 2 2" xfId="5603"/>
    <cellStyle name="强调文字颜色 6 2 2 2 2 2 2" xfId="5604"/>
    <cellStyle name="强调文字颜色 6 2 2 2 2 3" xfId="5605"/>
    <cellStyle name="强调文字颜色 6 2 2 2 3" xfId="5606"/>
    <cellStyle name="强调文字颜色 6 2 2 2 3 2" xfId="5607"/>
    <cellStyle name="强调文字颜色 6 2 2 2 4" xfId="5608"/>
    <cellStyle name="强调文字颜色 6 2 2 2 4 2" xfId="5609"/>
    <cellStyle name="强调文字颜色 6 2 2 2 5" xfId="5610"/>
    <cellStyle name="强调文字颜色 6 2 2 2 6" xfId="5611"/>
    <cellStyle name="强调文字颜色 6 2 2 3" xfId="5612"/>
    <cellStyle name="强调文字颜色 6 2 2 3 2" xfId="5613"/>
    <cellStyle name="强调文字颜色 6 2 2 3 3" xfId="5614"/>
    <cellStyle name="强调文字颜色 6 2 2 4" xfId="5615"/>
    <cellStyle name="强调文字颜色 6 2 2 4 2" xfId="5616"/>
    <cellStyle name="强调文字颜色 6 2 2 5" xfId="5617"/>
    <cellStyle name="强调文字颜色 6 2 2 6" xfId="5618"/>
    <cellStyle name="强调文字颜色 6 2 3" xfId="5619"/>
    <cellStyle name="强调文字颜色 6 2 3 2" xfId="5620"/>
    <cellStyle name="强调文字颜色 6 2 3 2 2" xfId="5621"/>
    <cellStyle name="强调文字颜色 6 2 3 2 2 2" xfId="5622"/>
    <cellStyle name="强调文字颜色 6 2 3 2 3" xfId="5623"/>
    <cellStyle name="强调文字颜色 6 2 3 2 4" xfId="5624"/>
    <cellStyle name="强调文字颜色 6 2 3 3" xfId="5625"/>
    <cellStyle name="强调文字颜色 6 2 3 3 2" xfId="5626"/>
    <cellStyle name="强调文字颜色 6 2 3 4" xfId="5627"/>
    <cellStyle name="强调文字颜色 6 2 3 4 2" xfId="5628"/>
    <cellStyle name="强调文字颜色 6 2 3 5" xfId="5629"/>
    <cellStyle name="强调文字颜色 6 2 4" xfId="5630"/>
    <cellStyle name="强调文字颜色 6 2 4 2" xfId="5631"/>
    <cellStyle name="强调文字颜色 6 2 4 3" xfId="5632"/>
    <cellStyle name="强调文字颜色 6 2 5" xfId="5633"/>
    <cellStyle name="强调文字颜色 6 2 5 2" xfId="5634"/>
    <cellStyle name="强调文字颜色 6 2 6" xfId="5635"/>
    <cellStyle name="强调文字颜色 6 2 7" xfId="5636"/>
    <cellStyle name="强调文字颜色 6 3" xfId="5637"/>
    <cellStyle name="强调文字颜色 6 3 2" xfId="5638"/>
    <cellStyle name="强调文字颜色 6 3 2 2" xfId="5639"/>
    <cellStyle name="强调文字颜色 6 3 2 2 2" xfId="5640"/>
    <cellStyle name="强调文字颜色 6 3 2 2 2 2" xfId="5641"/>
    <cellStyle name="强调文字颜色 6 3 2 2 2 2 2" xfId="5642"/>
    <cellStyle name="强调文字颜色 6 3 2 2 2 3" xfId="5643"/>
    <cellStyle name="强调文字颜色 6 3 2 2 3" xfId="5644"/>
    <cellStyle name="强调文字颜色 6 3 2 2 3 2" xfId="5645"/>
    <cellStyle name="强调文字颜色 6 3 2 2 4" xfId="5646"/>
    <cellStyle name="强调文字颜色 6 3 2 2 4 2" xfId="5647"/>
    <cellStyle name="强调文字颜色 6 3 2 2 5" xfId="5648"/>
    <cellStyle name="强调文字颜色 6 3 2 2 6" xfId="5649"/>
    <cellStyle name="强调文字颜色 6 3 2 3" xfId="5650"/>
    <cellStyle name="强调文字颜色 6 3 2 3 2" xfId="5651"/>
    <cellStyle name="强调文字颜色 6 3 2 3 3" xfId="5652"/>
    <cellStyle name="强调文字颜色 6 3 2 4" xfId="5653"/>
    <cellStyle name="强调文字颜色 6 3 2 4 2" xfId="5654"/>
    <cellStyle name="强调文字颜色 6 3 2 5" xfId="5655"/>
    <cellStyle name="强调文字颜色 6 3 2 6" xfId="5656"/>
    <cellStyle name="强调文字颜色 6 3 3" xfId="5657"/>
    <cellStyle name="强调文字颜色 6 3 3 2" xfId="5658"/>
    <cellStyle name="强调文字颜色 6 3 3 2 2" xfId="5659"/>
    <cellStyle name="强调文字颜色 6 3 3 2 2 2" xfId="5660"/>
    <cellStyle name="强调文字颜色 6 3 3 2 3" xfId="5661"/>
    <cellStyle name="强调文字颜色 6 3 3 2 4" xfId="5662"/>
    <cellStyle name="强调文字颜色 6 3 3 3" xfId="5663"/>
    <cellStyle name="强调文字颜色 6 3 3 3 2" xfId="5664"/>
    <cellStyle name="强调文字颜色 6 3 3 4" xfId="5665"/>
    <cellStyle name="强调文字颜色 6 3 3 4 2" xfId="5666"/>
    <cellStyle name="强调文字颜色 6 3 3 5" xfId="5667"/>
    <cellStyle name="强调文字颜色 6 3 4" xfId="5668"/>
    <cellStyle name="强调文字颜色 6 3 4 2" xfId="5669"/>
    <cellStyle name="强调文字颜色 6 3 4 3" xfId="5670"/>
    <cellStyle name="强调文字颜色 6 3 5" xfId="5671"/>
    <cellStyle name="强调文字颜色 6 3 5 2" xfId="5672"/>
    <cellStyle name="强调文字颜色 6 3 6" xfId="5673"/>
    <cellStyle name="强调文字颜色 6 3 7" xfId="5674"/>
    <cellStyle name="强调文字颜色 6 4" xfId="5675"/>
    <cellStyle name="强调文字颜色 6 4 2" xfId="5676"/>
    <cellStyle name="强调文字颜色 6 4 2 2" xfId="5677"/>
    <cellStyle name="强调文字颜色 6 4 2 2 2" xfId="5678"/>
    <cellStyle name="强调文字颜色 6 4 2 3" xfId="5679"/>
    <cellStyle name="强调文字颜色 6 4 2 3 2" xfId="5680"/>
    <cellStyle name="强调文字颜色 6 4 2 4" xfId="5681"/>
    <cellStyle name="强调文字颜色 6 4 3" xfId="5682"/>
    <cellStyle name="强调文字颜色 6 4 3 2" xfId="5683"/>
    <cellStyle name="强调文字颜色 6 4 3 2 2" xfId="5684"/>
    <cellStyle name="强调文字颜色 6 4 3 3" xfId="5685"/>
    <cellStyle name="强调文字颜色 6 4 3 3 2" xfId="5686"/>
    <cellStyle name="强调文字颜色 6 4 3 4" xfId="5687"/>
    <cellStyle name="强调文字颜色 6 4 4" xfId="5688"/>
    <cellStyle name="强调文字颜色 6 4 4 2" xfId="5689"/>
    <cellStyle name="强调文字颜色 6 4 4 3" xfId="5690"/>
    <cellStyle name="强调文字颜色 6 4 5" xfId="5691"/>
    <cellStyle name="强调文字颜色 6 4 5 2" xfId="5692"/>
    <cellStyle name="强调文字颜色 6 4 6" xfId="5693"/>
    <cellStyle name="强调文字颜色 6 5" xfId="5694"/>
    <cellStyle name="强调文字颜色 6 5 2" xfId="5695"/>
    <cellStyle name="强调文字颜色 6 5 2 2" xfId="5696"/>
    <cellStyle name="强调文字颜色 6 5 2 2 2" xfId="5697"/>
    <cellStyle name="强调文字颜色 6 5 2 3" xfId="5698"/>
    <cellStyle name="强调文字颜色 6 5 2 3 2" xfId="5699"/>
    <cellStyle name="强调文字颜色 6 5 2 4" xfId="5700"/>
    <cellStyle name="强调文字颜色 6 5 3" xfId="5701"/>
    <cellStyle name="强调文字颜色 6 5 3 2" xfId="5702"/>
    <cellStyle name="强调文字颜色 6 5 3 2 2" xfId="5703"/>
    <cellStyle name="强调文字颜色 6 5 3 3" xfId="5704"/>
    <cellStyle name="强调文字颜色 6 5 3 3 2" xfId="5705"/>
    <cellStyle name="强调文字颜色 6 5 3 4" xfId="5706"/>
    <cellStyle name="强调文字颜色 6 5 4" xfId="5707"/>
    <cellStyle name="强调文字颜色 6 5 4 2" xfId="5708"/>
    <cellStyle name="强调文字颜色 6 5 5" xfId="5709"/>
    <cellStyle name="强调文字颜色 6 5 5 2" xfId="5710"/>
    <cellStyle name="强调文字颜色 6 5 6" xfId="5711"/>
    <cellStyle name="强调文字颜色 6 6" xfId="5712"/>
    <cellStyle name="强调文字颜色 6 6 2" xfId="5713"/>
    <cellStyle name="强调文字颜色 6 6 2 2" xfId="5714"/>
    <cellStyle name="强调文字颜色 6 6 2 2 2" xfId="5715"/>
    <cellStyle name="强调文字颜色 6 6 2 3" xfId="5716"/>
    <cellStyle name="强调文字颜色 6 6 2 3 2" xfId="5717"/>
    <cellStyle name="强调文字颜色 6 6 2 4" xfId="5718"/>
    <cellStyle name="强调文字颜色 6 6 3" xfId="5719"/>
    <cellStyle name="强调文字颜色 6 6 3 2" xfId="5720"/>
    <cellStyle name="强调文字颜色 6 6 3 2 2" xfId="5721"/>
    <cellStyle name="强调文字颜色 6 6 3 3" xfId="5722"/>
    <cellStyle name="强调文字颜色 6 6 3 3 2" xfId="5723"/>
    <cellStyle name="强调文字颜色 6 6 3 4" xfId="5724"/>
    <cellStyle name="强调文字颜色 6 6 4" xfId="5725"/>
    <cellStyle name="强调文字颜色 6 6 4 2" xfId="5726"/>
    <cellStyle name="强调文字颜色 6 6 5" xfId="5727"/>
    <cellStyle name="强调文字颜色 6 6 5 2" xfId="5728"/>
    <cellStyle name="强调文字颜色 6 6 6" xfId="5729"/>
    <cellStyle name="适中 2" xfId="5730"/>
    <cellStyle name="适中 2 2" xfId="5731"/>
    <cellStyle name="适中 2 2 2" xfId="5732"/>
    <cellStyle name="适中 2 2 2 2" xfId="5733"/>
    <cellStyle name="适中 2 2 2 2 2" xfId="5734"/>
    <cellStyle name="适中 2 2 2 3" xfId="5735"/>
    <cellStyle name="适中 2 2 2 4" xfId="5736"/>
    <cellStyle name="适中 2 2 2 5" xfId="5737"/>
    <cellStyle name="适中 2 2 3" xfId="5738"/>
    <cellStyle name="适中 2 2 3 2" xfId="5739"/>
    <cellStyle name="适中 2 2 4" xfId="5740"/>
    <cellStyle name="适中 2 2 5" xfId="5741"/>
    <cellStyle name="适中 2 3" xfId="5742"/>
    <cellStyle name="适中 2 3 2" xfId="5743"/>
    <cellStyle name="适中 2 3 2 2" xfId="5744"/>
    <cellStyle name="适中 2 3 2 3" xfId="5745"/>
    <cellStyle name="适中 2 3 3" xfId="5746"/>
    <cellStyle name="适中 2 3 3 2" xfId="5747"/>
    <cellStyle name="适中 2 3 4" xfId="5748"/>
    <cellStyle name="适中 2 4" xfId="5749"/>
    <cellStyle name="适中 2 4 2" xfId="5750"/>
    <cellStyle name="适中 2 5" xfId="5751"/>
    <cellStyle name="适中 2 5 2" xfId="5752"/>
    <cellStyle name="适中 2 6" xfId="5753"/>
    <cellStyle name="适中 2 7" xfId="5754"/>
    <cellStyle name="适中 3" xfId="5755"/>
    <cellStyle name="适中 3 2" xfId="5756"/>
    <cellStyle name="适中 3 2 2" xfId="5757"/>
    <cellStyle name="适中 3 2 2 2" xfId="5758"/>
    <cellStyle name="适中 3 2 2 2 2" xfId="5759"/>
    <cellStyle name="适中 3 2 2 3" xfId="5760"/>
    <cellStyle name="适中 3 2 2 4" xfId="5761"/>
    <cellStyle name="适中 3 2 2 5" xfId="5762"/>
    <cellStyle name="适中 3 2 3" xfId="5763"/>
    <cellStyle name="适中 3 2 3 2" xfId="5764"/>
    <cellStyle name="适中 3 2 4" xfId="5765"/>
    <cellStyle name="适中 3 2 5" xfId="5766"/>
    <cellStyle name="适中 3 3" xfId="5767"/>
    <cellStyle name="适中 3 3 2" xfId="5768"/>
    <cellStyle name="适中 3 3 2 2" xfId="5769"/>
    <cellStyle name="适中 3 3 2 3" xfId="5770"/>
    <cellStyle name="适中 3 3 3" xfId="5771"/>
    <cellStyle name="适中 3 3 3 2" xfId="5772"/>
    <cellStyle name="适中 3 3 4" xfId="5773"/>
    <cellStyle name="适中 3 4" xfId="5774"/>
    <cellStyle name="适中 3 4 2" xfId="5775"/>
    <cellStyle name="适中 3 5" xfId="5776"/>
    <cellStyle name="适中 3 5 2" xfId="5777"/>
    <cellStyle name="适中 3 6" xfId="5778"/>
    <cellStyle name="适中 3 7" xfId="5779"/>
    <cellStyle name="适中 4" xfId="5780"/>
    <cellStyle name="适中 4 2" xfId="5781"/>
    <cellStyle name="适中 4 2 2" xfId="5782"/>
    <cellStyle name="适中 4 2 2 2" xfId="5783"/>
    <cellStyle name="适中 4 2 3" xfId="5784"/>
    <cellStyle name="适中 4 2 3 2" xfId="5785"/>
    <cellStyle name="适中 4 2 4" xfId="5786"/>
    <cellStyle name="适中 4 3" xfId="5787"/>
    <cellStyle name="适中 4 3 2" xfId="5788"/>
    <cellStyle name="适中 4 3 2 2" xfId="5789"/>
    <cellStyle name="适中 4 3 3" xfId="5790"/>
    <cellStyle name="适中 4 3 3 2" xfId="5791"/>
    <cellStyle name="适中 4 3 4" xfId="5792"/>
    <cellStyle name="适中 4 4" xfId="5793"/>
    <cellStyle name="适中 4 4 2" xfId="5794"/>
    <cellStyle name="适中 4 5" xfId="5795"/>
    <cellStyle name="适中 4 5 2" xfId="5796"/>
    <cellStyle name="适中 4 6" xfId="5797"/>
    <cellStyle name="适中 4 7" xfId="5798"/>
    <cellStyle name="适中 5" xfId="5799"/>
    <cellStyle name="适中 5 2" xfId="5800"/>
    <cellStyle name="适中 5 2 2" xfId="5801"/>
    <cellStyle name="适中 5 2 2 2" xfId="5802"/>
    <cellStyle name="适中 5 2 3" xfId="5803"/>
    <cellStyle name="适中 5 2 3 2" xfId="5804"/>
    <cellStyle name="适中 5 2 4" xfId="5805"/>
    <cellStyle name="适中 5 3" xfId="5806"/>
    <cellStyle name="适中 5 3 2" xfId="5807"/>
    <cellStyle name="适中 5 3 2 2" xfId="5808"/>
    <cellStyle name="适中 5 3 3" xfId="5809"/>
    <cellStyle name="适中 5 3 3 2" xfId="5810"/>
    <cellStyle name="适中 5 3 4" xfId="5811"/>
    <cellStyle name="适中 5 4" xfId="5812"/>
    <cellStyle name="适中 5 4 2" xfId="5813"/>
    <cellStyle name="适中 5 5" xfId="5814"/>
    <cellStyle name="适中 5 5 2" xfId="5815"/>
    <cellStyle name="适中 5 6" xfId="5816"/>
    <cellStyle name="适中 6" xfId="5817"/>
    <cellStyle name="适中 6 2" xfId="5818"/>
    <cellStyle name="适中 6 2 2" xfId="5819"/>
    <cellStyle name="适中 6 2 2 2" xfId="5820"/>
    <cellStyle name="适中 6 2 3" xfId="5821"/>
    <cellStyle name="适中 6 2 3 2" xfId="5822"/>
    <cellStyle name="适中 6 2 4" xfId="5823"/>
    <cellStyle name="适中 6 3" xfId="5824"/>
    <cellStyle name="适中 6 3 2" xfId="5825"/>
    <cellStyle name="适中 6 3 2 2" xfId="5826"/>
    <cellStyle name="适中 6 3 3" xfId="5827"/>
    <cellStyle name="适中 6 3 3 2" xfId="5828"/>
    <cellStyle name="适中 6 3 4" xfId="5829"/>
    <cellStyle name="适中 6 4" xfId="5830"/>
    <cellStyle name="适中 6 4 2" xfId="5831"/>
    <cellStyle name="适中 6 5" xfId="5832"/>
    <cellStyle name="适中 6 5 2" xfId="5833"/>
    <cellStyle name="适中 6 6" xfId="5834"/>
    <cellStyle name="适中 7" xfId="5835"/>
    <cellStyle name="输出 2" xfId="5836"/>
    <cellStyle name="输出 2 2" xfId="5837"/>
    <cellStyle name="输出 2 2 2" xfId="5838"/>
    <cellStyle name="输出 2 2 2 2" xfId="5839"/>
    <cellStyle name="输出 2 2 2 2 2" xfId="5840"/>
    <cellStyle name="输出 2 2 2 3" xfId="5841"/>
    <cellStyle name="输出 2 2 2 4" xfId="5842"/>
    <cellStyle name="输出 2 2 2 5" xfId="5843"/>
    <cellStyle name="输出 2 2 3" xfId="5844"/>
    <cellStyle name="输出 2 2 3 2" xfId="5845"/>
    <cellStyle name="输出 2 2 4" xfId="5846"/>
    <cellStyle name="输出 2 2 5" xfId="5847"/>
    <cellStyle name="输出 2 3" xfId="5848"/>
    <cellStyle name="输出 2 3 2" xfId="5849"/>
    <cellStyle name="输出 2 3 2 2" xfId="5850"/>
    <cellStyle name="输出 2 3 2 3" xfId="5851"/>
    <cellStyle name="输出 2 3 3" xfId="5852"/>
    <cellStyle name="输出 2 3 3 2" xfId="5853"/>
    <cellStyle name="输出 2 3 4" xfId="5854"/>
    <cellStyle name="输出 2 4" xfId="5855"/>
    <cellStyle name="输出 2 4 2" xfId="5856"/>
    <cellStyle name="输出 2 5" xfId="5857"/>
    <cellStyle name="输出 2 5 2" xfId="5858"/>
    <cellStyle name="输出 2 6" xfId="5859"/>
    <cellStyle name="输出 2 7" xfId="5860"/>
    <cellStyle name="输出 3" xfId="5861"/>
    <cellStyle name="输出 3 2" xfId="5862"/>
    <cellStyle name="输出 3 2 2" xfId="5863"/>
    <cellStyle name="输出 3 2 2 2" xfId="5864"/>
    <cellStyle name="输出 3 2 2 2 2" xfId="5865"/>
    <cellStyle name="输出 3 2 2 3" xfId="5866"/>
    <cellStyle name="输出 3 2 2 4" xfId="5867"/>
    <cellStyle name="输出 3 2 2 5" xfId="5868"/>
    <cellStyle name="输出 3 2 3" xfId="5869"/>
    <cellStyle name="输出 3 2 3 2" xfId="5870"/>
    <cellStyle name="输出 3 2 4" xfId="5871"/>
    <cellStyle name="输出 3 2 5" xfId="5872"/>
    <cellStyle name="输出 3 3" xfId="5873"/>
    <cellStyle name="输出 3 3 2" xfId="5874"/>
    <cellStyle name="输出 3 3 2 2" xfId="5875"/>
    <cellStyle name="输出 3 3 2 3" xfId="5876"/>
    <cellStyle name="输出 3 3 3" xfId="5877"/>
    <cellStyle name="输出 3 3 3 2" xfId="5878"/>
    <cellStyle name="输出 3 3 4" xfId="5879"/>
    <cellStyle name="输出 3 4" xfId="5880"/>
    <cellStyle name="输出 3 4 2" xfId="5881"/>
    <cellStyle name="输出 3 5" xfId="5882"/>
    <cellStyle name="输出 3 5 2" xfId="5883"/>
    <cellStyle name="输出 3 6" xfId="5884"/>
    <cellStyle name="输出 3 7" xfId="5885"/>
    <cellStyle name="输出 4" xfId="5886"/>
    <cellStyle name="输出 4 2" xfId="5887"/>
    <cellStyle name="输出 4 2 2" xfId="5888"/>
    <cellStyle name="输出 4 2 2 2" xfId="5889"/>
    <cellStyle name="输出 4 2 3" xfId="5890"/>
    <cellStyle name="输出 4 2 3 2" xfId="5891"/>
    <cellStyle name="输出 4 2 4" xfId="5892"/>
    <cellStyle name="输出 4 3" xfId="5893"/>
    <cellStyle name="输出 4 3 2" xfId="5894"/>
    <cellStyle name="输出 4 3 2 2" xfId="5895"/>
    <cellStyle name="输出 4 3 3" xfId="5896"/>
    <cellStyle name="输出 4 3 3 2" xfId="5897"/>
    <cellStyle name="输出 4 3 4" xfId="5898"/>
    <cellStyle name="输出 4 4" xfId="5899"/>
    <cellStyle name="输出 4 4 2" xfId="5900"/>
    <cellStyle name="输出 4 5" xfId="5901"/>
    <cellStyle name="输出 4 5 2" xfId="5902"/>
    <cellStyle name="输出 4 6" xfId="5903"/>
    <cellStyle name="输出 4 7" xfId="5904"/>
    <cellStyle name="输出 5" xfId="5905"/>
    <cellStyle name="输出 5 2" xfId="5906"/>
    <cellStyle name="输出 5 2 2" xfId="5907"/>
    <cellStyle name="输出 5 2 2 2" xfId="5908"/>
    <cellStyle name="输出 5 2 3" xfId="5909"/>
    <cellStyle name="输出 5 2 3 2" xfId="5910"/>
    <cellStyle name="输出 5 2 4" xfId="5911"/>
    <cellStyle name="输出 5 3" xfId="5912"/>
    <cellStyle name="输出 5 3 2" xfId="5913"/>
    <cellStyle name="输出 5 3 2 2" xfId="5914"/>
    <cellStyle name="输出 5 3 3" xfId="5915"/>
    <cellStyle name="输出 5 3 3 2" xfId="5916"/>
    <cellStyle name="输出 5 3 4" xfId="5917"/>
    <cellStyle name="输出 5 4" xfId="5918"/>
    <cellStyle name="输出 5 4 2" xfId="5919"/>
    <cellStyle name="输出 5 5" xfId="5920"/>
    <cellStyle name="输出 5 5 2" xfId="5921"/>
    <cellStyle name="输出 5 6" xfId="5922"/>
    <cellStyle name="输出 6" xfId="5923"/>
    <cellStyle name="输出 6 2" xfId="5924"/>
    <cellStyle name="输出 6 2 2" xfId="5925"/>
    <cellStyle name="输出 6 2 2 2" xfId="5926"/>
    <cellStyle name="输出 6 2 3" xfId="5927"/>
    <cellStyle name="输出 6 2 3 2" xfId="5928"/>
    <cellStyle name="输出 6 2 4" xfId="5929"/>
    <cellStyle name="输出 6 3" xfId="5930"/>
    <cellStyle name="输出 6 3 2" xfId="5931"/>
    <cellStyle name="输出 6 3 2 2" xfId="5932"/>
    <cellStyle name="输出 6 3 3" xfId="5933"/>
    <cellStyle name="输出 6 3 3 2" xfId="5934"/>
    <cellStyle name="输出 6 3 4" xfId="5935"/>
    <cellStyle name="输出 6 4" xfId="5936"/>
    <cellStyle name="输出 6 4 2" xfId="5937"/>
    <cellStyle name="输出 6 5" xfId="5938"/>
    <cellStyle name="输出 6 5 2" xfId="5939"/>
    <cellStyle name="输出 6 6" xfId="5940"/>
    <cellStyle name="输出 7" xfId="5941"/>
    <cellStyle name="输入 2" xfId="5942"/>
    <cellStyle name="输入 2 2" xfId="5943"/>
    <cellStyle name="输入 2 2 2" xfId="5944"/>
    <cellStyle name="输入 2 2 2 2" xfId="5945"/>
    <cellStyle name="输入 2 2 2 2 2" xfId="5946"/>
    <cellStyle name="输入 2 2 2 3" xfId="5947"/>
    <cellStyle name="输入 2 2 2 4" xfId="5948"/>
    <cellStyle name="输入 2 2 2 5" xfId="5949"/>
    <cellStyle name="输入 2 2 3" xfId="5950"/>
    <cellStyle name="输入 2 2 3 2" xfId="5951"/>
    <cellStyle name="输入 2 2 4" xfId="5952"/>
    <cellStyle name="输入 2 2 5" xfId="5953"/>
    <cellStyle name="输入 2 3" xfId="5954"/>
    <cellStyle name="输入 2 3 2" xfId="5955"/>
    <cellStyle name="输入 2 3 2 2" xfId="5956"/>
    <cellStyle name="输入 2 3 2 3" xfId="5957"/>
    <cellStyle name="输入 2 3 3" xfId="5958"/>
    <cellStyle name="输入 2 3 3 2" xfId="5959"/>
    <cellStyle name="输入 2 3 4" xfId="5960"/>
    <cellStyle name="输入 2 4" xfId="5961"/>
    <cellStyle name="输入 2 4 2" xfId="5962"/>
    <cellStyle name="输入 2 5" xfId="5963"/>
    <cellStyle name="输入 2 5 2" xfId="5964"/>
    <cellStyle name="输入 2 6" xfId="5965"/>
    <cellStyle name="输入 2 7" xfId="5966"/>
    <cellStyle name="输入 3" xfId="5967"/>
    <cellStyle name="输入 3 2" xfId="5968"/>
    <cellStyle name="输入 3 2 2" xfId="5969"/>
    <cellStyle name="输入 3 2 2 2" xfId="5970"/>
    <cellStyle name="输入 3 2 2 2 2" xfId="5971"/>
    <cellStyle name="输入 3 2 2 3" xfId="5972"/>
    <cellStyle name="输入 3 2 2 4" xfId="5973"/>
    <cellStyle name="输入 3 2 2 5" xfId="5974"/>
    <cellStyle name="输入 3 2 3" xfId="5975"/>
    <cellStyle name="输入 3 2 3 2" xfId="5976"/>
    <cellStyle name="输入 3 2 4" xfId="5977"/>
    <cellStyle name="输入 3 2 5" xfId="5978"/>
    <cellStyle name="输入 3 3" xfId="5979"/>
    <cellStyle name="输入 3 3 2" xfId="5980"/>
    <cellStyle name="输入 3 3 2 2" xfId="5981"/>
    <cellStyle name="输入 3 3 2 3" xfId="5982"/>
    <cellStyle name="输入 3 3 3" xfId="5983"/>
    <cellStyle name="输入 3 3 3 2" xfId="5984"/>
    <cellStyle name="输入 3 3 4" xfId="5985"/>
    <cellStyle name="输入 3 4" xfId="5986"/>
    <cellStyle name="输入 3 4 2" xfId="5987"/>
    <cellStyle name="输入 3 5" xfId="5988"/>
    <cellStyle name="输入 3 5 2" xfId="5989"/>
    <cellStyle name="输入 3 6" xfId="5990"/>
    <cellStyle name="输入 3 7" xfId="5991"/>
    <cellStyle name="输入 4" xfId="5992"/>
    <cellStyle name="输入 4 2" xfId="5993"/>
    <cellStyle name="输入 4 2 2" xfId="5994"/>
    <cellStyle name="输入 4 2 2 2" xfId="5995"/>
    <cellStyle name="输入 4 2 3" xfId="5996"/>
    <cellStyle name="输入 4 2 3 2" xfId="5997"/>
    <cellStyle name="输入 4 2 4" xfId="5998"/>
    <cellStyle name="输入 4 3" xfId="5999"/>
    <cellStyle name="输入 4 3 2" xfId="6000"/>
    <cellStyle name="输入 4 3 2 2" xfId="6001"/>
    <cellStyle name="输入 4 3 3" xfId="6002"/>
    <cellStyle name="输入 4 3 3 2" xfId="6003"/>
    <cellStyle name="输入 4 3 4" xfId="6004"/>
    <cellStyle name="输入 4 4" xfId="6005"/>
    <cellStyle name="输入 4 4 2" xfId="6006"/>
    <cellStyle name="输入 4 5" xfId="6007"/>
    <cellStyle name="输入 4 5 2" xfId="6008"/>
    <cellStyle name="输入 4 6" xfId="6009"/>
    <cellStyle name="输入 4 7" xfId="6010"/>
    <cellStyle name="输入 5" xfId="6011"/>
    <cellStyle name="输入 5 2" xfId="6012"/>
    <cellStyle name="输入 5 2 2" xfId="6013"/>
    <cellStyle name="输入 5 2 2 2" xfId="6014"/>
    <cellStyle name="输入 5 2 3" xfId="6015"/>
    <cellStyle name="输入 5 2 3 2" xfId="6016"/>
    <cellStyle name="输入 5 2 4" xfId="6017"/>
    <cellStyle name="输入 5 3" xfId="6018"/>
    <cellStyle name="输入 5 3 2" xfId="6019"/>
    <cellStyle name="输入 5 3 2 2" xfId="6020"/>
    <cellStyle name="输入 5 3 3" xfId="6021"/>
    <cellStyle name="输入 5 3 3 2" xfId="6022"/>
    <cellStyle name="输入 5 3 4" xfId="6023"/>
    <cellStyle name="输入 5 4" xfId="6024"/>
    <cellStyle name="输入 5 4 2" xfId="6025"/>
    <cellStyle name="输入 5 5" xfId="6026"/>
    <cellStyle name="输入 5 5 2" xfId="6027"/>
    <cellStyle name="输入 5 6" xfId="6028"/>
    <cellStyle name="输入 6" xfId="6029"/>
    <cellStyle name="输入 6 2" xfId="6030"/>
    <cellStyle name="输入 6 2 2" xfId="6031"/>
    <cellStyle name="输入 6 2 2 2" xfId="6032"/>
    <cellStyle name="输入 6 2 3" xfId="6033"/>
    <cellStyle name="输入 6 2 3 2" xfId="6034"/>
    <cellStyle name="输入 6 2 4" xfId="6035"/>
    <cellStyle name="输入 6 3" xfId="6036"/>
    <cellStyle name="输入 6 3 2" xfId="6037"/>
    <cellStyle name="输入 6 3 2 2" xfId="6038"/>
    <cellStyle name="输入 6 3 3" xfId="6039"/>
    <cellStyle name="输入 6 3 3 2" xfId="6040"/>
    <cellStyle name="输入 6 3 4" xfId="6041"/>
    <cellStyle name="输入 6 4" xfId="6042"/>
    <cellStyle name="输入 6 4 2" xfId="6043"/>
    <cellStyle name="输入 6 5" xfId="6044"/>
    <cellStyle name="输入 6 5 2" xfId="6045"/>
    <cellStyle name="输入 6 6" xfId="6046"/>
    <cellStyle name="输入 7" xfId="6047"/>
    <cellStyle name="样式 1" xfId="6048"/>
    <cellStyle name="注释 2" xfId="6049"/>
    <cellStyle name="注释 2 2" xfId="6050"/>
    <cellStyle name="注释 2 2 2" xfId="6051"/>
    <cellStyle name="注释 2 2 2 2" xfId="6052"/>
    <cellStyle name="注释 2 2 2 2 2" xfId="6053"/>
    <cellStyle name="注释 2 2 2 2 3" xfId="6054"/>
    <cellStyle name="注释 2 2 2 3" xfId="6055"/>
    <cellStyle name="注释 2 2 2 4" xfId="6056"/>
    <cellStyle name="注释 2 2 2 5" xfId="6057"/>
    <cellStyle name="注释 2 2 2 6" xfId="6058"/>
    <cellStyle name="注释 2 2 3" xfId="6059"/>
    <cellStyle name="注释 2 2 3 2" xfId="6060"/>
    <cellStyle name="注释 2 2 3 2 2" xfId="6061"/>
    <cellStyle name="注释 2 2 3 3" xfId="6062"/>
    <cellStyle name="注释 2 2 4" xfId="6063"/>
    <cellStyle name="注释 2 2 4 2" xfId="6064"/>
    <cellStyle name="注释 2 2 5" xfId="6065"/>
    <cellStyle name="注释 2 2 6" xfId="6066"/>
    <cellStyle name="注释 2 3" xfId="6067"/>
    <cellStyle name="注释 2 3 2" xfId="6068"/>
    <cellStyle name="注释 2 3 2 2" xfId="6069"/>
    <cellStyle name="注释 2 3 2 2 2" xfId="6070"/>
    <cellStyle name="注释 2 3 2 3" xfId="6071"/>
    <cellStyle name="注释 2 3 3" xfId="6072"/>
    <cellStyle name="注释 2 3 3 2" xfId="6073"/>
    <cellStyle name="注释 2 3 3 3" xfId="6074"/>
    <cellStyle name="注释 2 3 4" xfId="6075"/>
    <cellStyle name="注释 2 3 4 2" xfId="6076"/>
    <cellStyle name="注释 2 4" xfId="6077"/>
    <cellStyle name="注释 2 4 2" xfId="6078"/>
    <cellStyle name="注释 2 4 2 2" xfId="6079"/>
    <cellStyle name="注释 2 4 3" xfId="6080"/>
    <cellStyle name="注释 2 5" xfId="6081"/>
    <cellStyle name="注释 2 5 2" xfId="6082"/>
    <cellStyle name="注释 2 5 3" xfId="6083"/>
    <cellStyle name="注释 2 6" xfId="6084"/>
    <cellStyle name="注释 2 6 2" xfId="6085"/>
    <cellStyle name="注释 2 7" xfId="6086"/>
    <cellStyle name="注释 3" xfId="6087"/>
    <cellStyle name="注释 3 2" xfId="6088"/>
    <cellStyle name="注释 3 2 2" xfId="6089"/>
    <cellStyle name="注释 3 2 2 2" xfId="6090"/>
    <cellStyle name="注释 3 2 2 2 2" xfId="6091"/>
    <cellStyle name="注释 3 2 2 2 3" xfId="6092"/>
    <cellStyle name="注释 3 2 2 3" xfId="6093"/>
    <cellStyle name="注释 3 2 2 4" xfId="6094"/>
    <cellStyle name="注释 3 2 2 5" xfId="6095"/>
    <cellStyle name="注释 3 2 2 6" xfId="6096"/>
    <cellStyle name="注释 3 2 3" xfId="6097"/>
    <cellStyle name="注释 3 2 3 2" xfId="6098"/>
    <cellStyle name="注释 3 2 3 2 2" xfId="6099"/>
    <cellStyle name="注释 3 2 3 3" xfId="6100"/>
    <cellStyle name="注释 3 2 4" xfId="6101"/>
    <cellStyle name="注释 3 2 4 2" xfId="6102"/>
    <cellStyle name="注释 3 2 5" xfId="6103"/>
    <cellStyle name="注释 3 2 6" xfId="6104"/>
    <cellStyle name="注释 3 3" xfId="6105"/>
    <cellStyle name="注释 3 3 2" xfId="6106"/>
    <cellStyle name="注释 3 3 2 2" xfId="6107"/>
    <cellStyle name="注释 3 3 2 2 2" xfId="6108"/>
    <cellStyle name="注释 3 3 2 3" xfId="6109"/>
    <cellStyle name="注释 3 3 3" xfId="6110"/>
    <cellStyle name="注释 3 3 3 2" xfId="6111"/>
    <cellStyle name="注释 3 3 3 3" xfId="6112"/>
    <cellStyle name="注释 3 3 4" xfId="6113"/>
    <cellStyle name="注释 3 3 4 2" xfId="6114"/>
    <cellStyle name="注释 3 4" xfId="6115"/>
    <cellStyle name="注释 3 4 2" xfId="6116"/>
    <cellStyle name="注释 3 4 2 2" xfId="6117"/>
    <cellStyle name="注释 3 4 3" xfId="6118"/>
    <cellStyle name="注释 3 5" xfId="6119"/>
    <cellStyle name="注释 3 5 2" xfId="6120"/>
    <cellStyle name="注释 3 5 3" xfId="6121"/>
    <cellStyle name="注释 3 6" xfId="6122"/>
    <cellStyle name="注释 3 6 2" xfId="6123"/>
    <cellStyle name="注释 3 7" xfId="6124"/>
    <cellStyle name="注释 4" xfId="6125"/>
    <cellStyle name="注释 4 2" xfId="6126"/>
    <cellStyle name="注释 4 2 2" xfId="6127"/>
    <cellStyle name="注释 4 2 2 2" xfId="6128"/>
    <cellStyle name="注释 4 2 2 2 2" xfId="6129"/>
    <cellStyle name="注释 4 2 2 3" xfId="6130"/>
    <cellStyle name="注释 4 2 3" xfId="6131"/>
    <cellStyle name="注释 4 2 3 2" xfId="6132"/>
    <cellStyle name="注释 4 2 3 3" xfId="6133"/>
    <cellStyle name="注释 4 2 4" xfId="6134"/>
    <cellStyle name="注释 4 2 4 2" xfId="6135"/>
    <cellStyle name="注释 4 2 5" xfId="6136"/>
    <cellStyle name="注释 4 3" xfId="6137"/>
    <cellStyle name="注释 4 3 2" xfId="6138"/>
    <cellStyle name="注释 4 3 2 2" xfId="6139"/>
    <cellStyle name="注释 4 3 2 3" xfId="6140"/>
    <cellStyle name="注释 4 3 3" xfId="6141"/>
    <cellStyle name="注释 4 3 3 2" xfId="6142"/>
    <cellStyle name="注释 4 3 4" xfId="6143"/>
    <cellStyle name="注释 4 4" xfId="6144"/>
    <cellStyle name="注释 4 4 2" xfId="6145"/>
    <cellStyle name="注释 4 4 2 2" xfId="6146"/>
    <cellStyle name="注释 4 4 3" xfId="6147"/>
    <cellStyle name="注释 4 5" xfId="6148"/>
    <cellStyle name="注释 4 5 2" xfId="6149"/>
    <cellStyle name="注释 4 5 3" xfId="6150"/>
    <cellStyle name="注释 4 6" xfId="6151"/>
    <cellStyle name="注释 4 7" xfId="6152"/>
    <cellStyle name="注释 5" xfId="6153"/>
    <cellStyle name="注释 5 2" xfId="6154"/>
    <cellStyle name="注释 5 2 2" xfId="6155"/>
    <cellStyle name="注释 5 2 2 2" xfId="6156"/>
    <cellStyle name="注释 5 2 2 3" xfId="6157"/>
    <cellStyle name="注释 5 2 3" xfId="6158"/>
    <cellStyle name="注释 5 2 3 2" xfId="6159"/>
    <cellStyle name="注释 5 2 4" xfId="6160"/>
    <cellStyle name="注释 5 3" xfId="6161"/>
    <cellStyle name="注释 5 3 2" xfId="6162"/>
    <cellStyle name="注释 5 3 2 2" xfId="6163"/>
    <cellStyle name="注释 5 3 2 3" xfId="6164"/>
    <cellStyle name="注释 5 3 3" xfId="6165"/>
    <cellStyle name="注释 5 3 3 2" xfId="6166"/>
    <cellStyle name="注释 5 3 4" xfId="6167"/>
    <cellStyle name="注释 5 4" xfId="6168"/>
    <cellStyle name="注释 5 4 2" xfId="6169"/>
    <cellStyle name="注释 5 4 3" xfId="6170"/>
    <cellStyle name="注释 5 5" xfId="6171"/>
    <cellStyle name="注释 5 5 2" xfId="6172"/>
    <cellStyle name="注释 5 6" xfId="6173"/>
    <cellStyle name="注释 6" xfId="6174"/>
    <cellStyle name="注释 6 2" xfId="6175"/>
    <cellStyle name="注释 6 2 2" xfId="6176"/>
    <cellStyle name="注释 6 2 2 2" xfId="6177"/>
    <cellStyle name="注释 6 2 2 3" xfId="6178"/>
    <cellStyle name="注释 6 2 3" xfId="6179"/>
    <cellStyle name="注释 6 2 3 2" xfId="6180"/>
    <cellStyle name="注释 6 2 4" xfId="6181"/>
    <cellStyle name="注释 6 3" xfId="6182"/>
    <cellStyle name="注释 6 3 2" xfId="6183"/>
    <cellStyle name="注释 6 3 2 2" xfId="6184"/>
    <cellStyle name="注释 6 3 2 3" xfId="6185"/>
    <cellStyle name="注释 6 3 3" xfId="6186"/>
    <cellStyle name="注释 6 3 3 2" xfId="6187"/>
    <cellStyle name="注释 6 3 4" xfId="6188"/>
    <cellStyle name="注释 6 4" xfId="6189"/>
    <cellStyle name="注释 6 4 2" xfId="6190"/>
    <cellStyle name="注释 6 4 3" xfId="6191"/>
    <cellStyle name="注释 6 5" xfId="6192"/>
    <cellStyle name="注释 6 5 2" xfId="6193"/>
    <cellStyle name="注释 6 6" xfId="6194"/>
    <cellStyle name="注释 7" xfId="619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&#26700;&#38754;\2012&#24180;&#28189;&#21271;&#36130;&#25919;\2009&#25910;&#20837;&#23545;&#3613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9044;&#31639;&#31649;&#29702;\2016&#24180;\&#35843;&#25972;&#39044;&#31639;\&#31532;&#20108;&#27425;&#35843;&#25972;&#27491;&#30830;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表二"/>
      <sheetName val="Define"/>
      <sheetName val="审表三"/>
      <sheetName val="审表四"/>
      <sheetName val="表一"/>
      <sheetName val="表二"/>
      <sheetName val="表三"/>
      <sheetName val="表四"/>
      <sheetName val="表五"/>
      <sheetName val="表六"/>
      <sheetName val="表八"/>
      <sheetName val="表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3"/>
  <sheetViews>
    <sheetView tabSelected="1" workbookViewId="0">
      <selection activeCell="B16" sqref="B16"/>
    </sheetView>
  </sheetViews>
  <sheetFormatPr defaultColWidth="9" defaultRowHeight="13.5" outlineLevelCol="4"/>
  <cols>
    <col min="1" max="5" width="20.625" style="187" customWidth="1"/>
    <col min="6" max="9" width="9" style="187"/>
  </cols>
  <sheetData>
    <row r="1" ht="34.5" customHeight="1" spans="1:5">
      <c r="A1" s="188" t="s">
        <v>0</v>
      </c>
      <c r="B1" s="188"/>
      <c r="C1" s="188"/>
      <c r="D1" s="188"/>
      <c r="E1" s="189"/>
    </row>
    <row r="2" ht="30" customHeight="1" spans="1:5">
      <c r="A2" s="190" t="s">
        <v>1</v>
      </c>
      <c r="B2" s="190"/>
      <c r="C2" s="190"/>
      <c r="D2" s="190"/>
      <c r="E2" s="191" t="s">
        <v>2</v>
      </c>
    </row>
    <row r="3" ht="30" customHeight="1" spans="1:5">
      <c r="A3" s="192" t="s">
        <v>3</v>
      </c>
      <c r="B3" s="193"/>
      <c r="C3" s="193"/>
      <c r="D3" s="193"/>
      <c r="E3" s="194" t="s">
        <v>4</v>
      </c>
    </row>
    <row r="4" ht="30" customHeight="1" spans="1:5">
      <c r="A4" s="192" t="s">
        <v>5</v>
      </c>
      <c r="B4" s="193"/>
      <c r="C4" s="193"/>
      <c r="D4" s="193"/>
      <c r="E4" s="194" t="s">
        <v>6</v>
      </c>
    </row>
    <row r="5" ht="30" customHeight="1" spans="1:5">
      <c r="A5" s="195" t="s">
        <v>7</v>
      </c>
      <c r="B5" s="196"/>
      <c r="C5" s="196"/>
      <c r="D5" s="196"/>
      <c r="E5" s="194">
        <v>5</v>
      </c>
    </row>
    <row r="6" ht="30" customHeight="1" spans="1:5">
      <c r="A6" s="192" t="s">
        <v>8</v>
      </c>
      <c r="B6" s="193"/>
      <c r="C6" s="193"/>
      <c r="D6" s="193"/>
      <c r="E6" s="194">
        <v>6</v>
      </c>
    </row>
    <row r="7" ht="30" customHeight="1" spans="1:5">
      <c r="A7" s="192" t="s">
        <v>9</v>
      </c>
      <c r="B7" s="193"/>
      <c r="C7" s="193"/>
      <c r="D7" s="193"/>
      <c r="E7" s="194">
        <v>7</v>
      </c>
    </row>
    <row r="8" ht="30" customHeight="1" spans="1:5">
      <c r="A8" s="195" t="s">
        <v>10</v>
      </c>
      <c r="B8" s="196"/>
      <c r="C8" s="196"/>
      <c r="D8" s="196"/>
      <c r="E8" s="194">
        <v>8</v>
      </c>
    </row>
    <row r="9" ht="30" customHeight="1" spans="1:5">
      <c r="A9" s="192" t="s">
        <v>11</v>
      </c>
      <c r="B9" s="193"/>
      <c r="C9" s="193"/>
      <c r="D9" s="193"/>
      <c r="E9" s="194" t="s">
        <v>12</v>
      </c>
    </row>
    <row r="10" ht="30" customHeight="1" spans="1:5">
      <c r="A10" s="192" t="s">
        <v>13</v>
      </c>
      <c r="B10" s="193"/>
      <c r="C10" s="193"/>
      <c r="D10" s="193"/>
      <c r="E10" s="194" t="s">
        <v>14</v>
      </c>
    </row>
    <row r="11" ht="30" customHeight="1" spans="1:5">
      <c r="A11" s="192" t="s">
        <v>15</v>
      </c>
      <c r="B11" s="193"/>
      <c r="C11" s="193"/>
      <c r="D11" s="193"/>
      <c r="E11" s="194" t="s">
        <v>16</v>
      </c>
    </row>
    <row r="12" ht="30" customHeight="1" spans="1:5">
      <c r="A12" s="192" t="s">
        <v>17</v>
      </c>
      <c r="B12" s="193"/>
      <c r="C12" s="193"/>
      <c r="D12" s="193"/>
      <c r="E12" s="194" t="s">
        <v>18</v>
      </c>
    </row>
    <row r="13" ht="30" customHeight="1" spans="1:5">
      <c r="A13" s="192" t="s">
        <v>19</v>
      </c>
      <c r="B13" s="193"/>
      <c r="C13" s="193"/>
      <c r="D13" s="193"/>
      <c r="E13" s="194" t="s">
        <v>20</v>
      </c>
    </row>
    <row r="14" ht="30" customHeight="1" spans="1:5">
      <c r="A14" s="197"/>
      <c r="B14" s="197"/>
      <c r="C14" s="197"/>
      <c r="D14" s="197"/>
      <c r="E14" s="189"/>
    </row>
    <row r="15" ht="30" customHeight="1" spans="1:5">
      <c r="A15" s="197"/>
      <c r="B15" s="197"/>
      <c r="C15" s="197"/>
      <c r="D15" s="197"/>
      <c r="E15" s="189"/>
    </row>
    <row r="16" ht="30" customHeight="1" spans="1:5">
      <c r="A16" s="197"/>
      <c r="B16" s="197"/>
      <c r="C16" s="197"/>
      <c r="D16" s="197"/>
      <c r="E16" s="189"/>
    </row>
    <row r="17" ht="30" customHeight="1" spans="1:5">
      <c r="A17" s="197"/>
      <c r="B17" s="197"/>
      <c r="C17" s="197"/>
      <c r="D17" s="197"/>
      <c r="E17" s="189"/>
    </row>
    <row r="18" ht="30" customHeight="1" spans="1:4">
      <c r="A18" s="198"/>
      <c r="B18" s="198"/>
      <c r="C18" s="198"/>
      <c r="D18" s="198"/>
    </row>
    <row r="19" ht="30" customHeight="1"/>
    <row r="20" ht="30" customHeight="1"/>
    <row r="21" ht="30" customHeight="1"/>
    <row r="22" ht="30" customHeight="1"/>
    <row r="23" ht="30" customHeight="1"/>
  </sheetData>
  <mergeCells count="2">
    <mergeCell ref="A1:D1"/>
    <mergeCell ref="A2:D2"/>
  </mergeCells>
  <hyperlinks>
    <hyperlink ref="A3" location="表一!A1" display="1．2020年渝北区木耳镇财政决算表"/>
    <hyperlink ref="A4" location="表二!A1" display="2．2020年渝北区木耳镇一般公共预算收支决算表"/>
    <hyperlink ref="A5" location="表三!A1" display="3．2020年渝北区木耳镇政府性基金预算收支决算表"/>
    <hyperlink ref="A6" location="表四!A1" display="4．2020年渝北区木耳镇国有资本经营预算收支决算表"/>
    <hyperlink ref="A7" location="表五!A1" display="5．2020年渝北区木耳镇社会保险基金预算收支决算表"/>
    <hyperlink ref="A8" location="表六!A1" display="6．2020年渝北区木耳镇“三公”经费决算数据统计表"/>
    <hyperlink ref="A9" location="表七!A1" display="7．2020年渝北区木耳镇一般公共预算支出决算表"/>
    <hyperlink ref="A12" location="表十!A1" display="10．2020年渝北区木耳镇一般公共预算基本支出决算表"/>
    <hyperlink ref="A13" location="表十一!A1" display="11．2020年重庆市渝北区政府债务限额及余额决算情况表"/>
  </hyperlinks>
  <pageMargins left="0.708661417322835" right="0.708661417322835" top="0.748031496062992" bottom="0.748031496062992" header="0.31496062992126" footer="0.31496062992126"/>
  <pageSetup paperSize="9" scale="89" orientation="landscape"/>
  <headerFooter/>
  <ignoredErrors>
    <ignoredError sqref="E10:E13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13"/>
  <sheetViews>
    <sheetView showZeros="0" workbookViewId="0">
      <pane xSplit="1" ySplit="3" topLeftCell="B4" activePane="bottomRight" state="frozen"/>
      <selection/>
      <selection pane="topRight"/>
      <selection pane="bottomLeft"/>
      <selection pane="bottomRight" activeCell="D4" sqref="D4:D113"/>
    </sheetView>
  </sheetViews>
  <sheetFormatPr defaultColWidth="9" defaultRowHeight="13.5" outlineLevelCol="3"/>
  <cols>
    <col min="1" max="1" width="38.25" style="42" customWidth="1"/>
    <col min="2" max="2" width="15.25" style="42" customWidth="1"/>
    <col min="3" max="3" width="35" style="42" customWidth="1"/>
    <col min="4" max="4" width="19.625" style="42" customWidth="1"/>
    <col min="5" max="6" width="9" style="42"/>
    <col min="7" max="7" width="13.75" style="42" customWidth="1"/>
    <col min="8" max="16384" width="9" style="42"/>
  </cols>
  <sheetData>
    <row r="1" ht="22.5" customHeight="1" spans="1:4">
      <c r="A1" s="43" t="s">
        <v>293</v>
      </c>
      <c r="B1" s="43"/>
      <c r="C1" s="43"/>
      <c r="D1" s="43"/>
    </row>
    <row r="2" ht="15.75" customHeight="1" spans="1:4">
      <c r="A2" s="44"/>
      <c r="B2" s="45" t="s">
        <v>22</v>
      </c>
      <c r="C2" s="45"/>
      <c r="D2" s="45"/>
    </row>
    <row r="3" ht="13.35" customHeight="1" spans="1:4">
      <c r="A3" s="46" t="s">
        <v>294</v>
      </c>
      <c r="B3" s="47" t="s">
        <v>102</v>
      </c>
      <c r="C3" s="46" t="s">
        <v>295</v>
      </c>
      <c r="D3" s="47" t="s">
        <v>102</v>
      </c>
    </row>
    <row r="4" ht="13.35" customHeight="1" spans="1:4">
      <c r="A4" s="46" t="s">
        <v>296</v>
      </c>
      <c r="B4" s="48">
        <f>B5+B76+B81+B82+B83+B87+B94+B100+B101+B102+B103+B104+B108+B109</f>
        <v>145776236.21</v>
      </c>
      <c r="C4" s="49" t="s">
        <v>297</v>
      </c>
      <c r="D4" s="48">
        <f>D5+D76+D83+D87+D94+D100+D101+D102+D103+D104+D108+D109+D110+D111</f>
        <v>48278271.46</v>
      </c>
    </row>
    <row r="5" ht="13.35" customHeight="1" spans="1:4">
      <c r="A5" s="50" t="s">
        <v>85</v>
      </c>
      <c r="B5" s="51">
        <v>119095704.28</v>
      </c>
      <c r="C5" s="52" t="s">
        <v>298</v>
      </c>
      <c r="D5" s="48">
        <f>D6+D13+D54</f>
        <v>0</v>
      </c>
    </row>
    <row r="6" ht="13.35" customHeight="1" spans="1:4">
      <c r="A6" s="50" t="s">
        <v>299</v>
      </c>
      <c r="B6" s="48"/>
      <c r="C6" s="52" t="s">
        <v>300</v>
      </c>
      <c r="D6" s="48">
        <v>0</v>
      </c>
    </row>
    <row r="7" ht="13.35" customHeight="1" spans="1:4">
      <c r="A7" s="50" t="s">
        <v>301</v>
      </c>
      <c r="B7" s="48"/>
      <c r="C7" s="52" t="s">
        <v>301</v>
      </c>
      <c r="D7" s="48"/>
    </row>
    <row r="8" ht="13.35" customHeight="1" spans="1:4">
      <c r="A8" s="50" t="s">
        <v>302</v>
      </c>
      <c r="B8" s="48"/>
      <c r="C8" s="52" t="s">
        <v>302</v>
      </c>
      <c r="D8" s="48"/>
    </row>
    <row r="9" ht="13.35" customHeight="1" spans="1:4">
      <c r="A9" s="50" t="s">
        <v>303</v>
      </c>
      <c r="B9" s="48"/>
      <c r="C9" s="52" t="s">
        <v>303</v>
      </c>
      <c r="D9" s="48"/>
    </row>
    <row r="10" ht="13.35" customHeight="1" spans="1:4">
      <c r="A10" s="50" t="s">
        <v>304</v>
      </c>
      <c r="B10" s="48"/>
      <c r="C10" s="52" t="s">
        <v>304</v>
      </c>
      <c r="D10" s="48"/>
    </row>
    <row r="11" ht="13.35" customHeight="1" spans="1:4">
      <c r="A11" s="50" t="s">
        <v>305</v>
      </c>
      <c r="B11" s="48"/>
      <c r="C11" s="52" t="s">
        <v>305</v>
      </c>
      <c r="D11" s="48"/>
    </row>
    <row r="12" ht="13.35" customHeight="1" spans="1:4">
      <c r="A12" s="50" t="s">
        <v>306</v>
      </c>
      <c r="B12" s="48"/>
      <c r="C12" s="52" t="s">
        <v>306</v>
      </c>
      <c r="D12" s="48"/>
    </row>
    <row r="13" ht="13.35" customHeight="1" spans="1:4">
      <c r="A13" s="50" t="s">
        <v>307</v>
      </c>
      <c r="B13" s="20">
        <v>58915188</v>
      </c>
      <c r="C13" s="52" t="s">
        <v>308</v>
      </c>
      <c r="D13" s="48">
        <f>SUM(D14:D53)</f>
        <v>0</v>
      </c>
    </row>
    <row r="14" ht="13.35" customHeight="1" spans="1:4">
      <c r="A14" s="50" t="s">
        <v>309</v>
      </c>
      <c r="B14" s="53">
        <v>40860000</v>
      </c>
      <c r="C14" s="52" t="s">
        <v>310</v>
      </c>
      <c r="D14" s="48"/>
    </row>
    <row r="15" ht="13.35" customHeight="1" spans="1:4">
      <c r="A15" s="50" t="s">
        <v>311</v>
      </c>
      <c r="B15" s="53">
        <v>1820000</v>
      </c>
      <c r="C15" s="52" t="s">
        <v>312</v>
      </c>
      <c r="D15" s="48"/>
    </row>
    <row r="16" ht="13.35" customHeight="1" spans="1:4">
      <c r="A16" s="50" t="s">
        <v>313</v>
      </c>
      <c r="B16" s="53">
        <v>7847268</v>
      </c>
      <c r="C16" s="52" t="s">
        <v>314</v>
      </c>
      <c r="D16" s="48"/>
    </row>
    <row r="17" ht="13.35" customHeight="1" spans="1:4">
      <c r="A17" s="50" t="s">
        <v>315</v>
      </c>
      <c r="B17" s="48"/>
      <c r="C17" s="52" t="s">
        <v>316</v>
      </c>
      <c r="D17" s="48"/>
    </row>
    <row r="18" ht="13.35" customHeight="1" spans="1:4">
      <c r="A18" s="50" t="s">
        <v>317</v>
      </c>
      <c r="B18" s="48"/>
      <c r="C18" s="52" t="s">
        <v>318</v>
      </c>
      <c r="D18" s="48"/>
    </row>
    <row r="19" ht="13.35" customHeight="1" spans="1:4">
      <c r="A19" s="50" t="s">
        <v>319</v>
      </c>
      <c r="B19" s="48"/>
      <c r="C19" s="52" t="s">
        <v>320</v>
      </c>
      <c r="D19" s="48"/>
    </row>
    <row r="20" ht="13.35" customHeight="1" spans="1:4">
      <c r="A20" s="50" t="s">
        <v>321</v>
      </c>
      <c r="B20" s="48"/>
      <c r="C20" s="52" t="s">
        <v>322</v>
      </c>
      <c r="D20" s="48"/>
    </row>
    <row r="21" ht="13.35" customHeight="1" spans="1:4">
      <c r="A21" s="50" t="s">
        <v>323</v>
      </c>
      <c r="B21" s="48"/>
      <c r="C21" s="52" t="s">
        <v>324</v>
      </c>
      <c r="D21" s="48"/>
    </row>
    <row r="22" ht="13.35" customHeight="1" spans="1:4">
      <c r="A22" s="50" t="s">
        <v>325</v>
      </c>
      <c r="B22" s="48"/>
      <c r="C22" s="52" t="s">
        <v>326</v>
      </c>
      <c r="D22" s="48"/>
    </row>
    <row r="23" ht="13.35" customHeight="1" spans="1:4">
      <c r="A23" s="50" t="s">
        <v>327</v>
      </c>
      <c r="B23" s="48"/>
      <c r="C23" s="52" t="s">
        <v>328</v>
      </c>
      <c r="D23" s="48"/>
    </row>
    <row r="24" ht="13.35" customHeight="1" spans="1:4">
      <c r="A24" s="50" t="s">
        <v>329</v>
      </c>
      <c r="B24" s="48"/>
      <c r="C24" s="52" t="s">
        <v>330</v>
      </c>
      <c r="D24" s="48"/>
    </row>
    <row r="25" ht="13.35" customHeight="1" spans="1:4">
      <c r="A25" s="50" t="s">
        <v>331</v>
      </c>
      <c r="B25" s="48"/>
      <c r="C25" s="52" t="s">
        <v>332</v>
      </c>
      <c r="D25" s="48"/>
    </row>
    <row r="26" ht="13.35" customHeight="1" spans="1:4">
      <c r="A26" s="50" t="s">
        <v>333</v>
      </c>
      <c r="B26" s="48"/>
      <c r="C26" s="52" t="s">
        <v>334</v>
      </c>
      <c r="D26" s="48"/>
    </row>
    <row r="27" ht="13.35" customHeight="1" spans="1:4">
      <c r="A27" s="50" t="s">
        <v>335</v>
      </c>
      <c r="B27" s="48"/>
      <c r="C27" s="52" t="s">
        <v>336</v>
      </c>
      <c r="D27" s="48"/>
    </row>
    <row r="28" ht="13.35" customHeight="1" spans="1:4">
      <c r="A28" s="50" t="s">
        <v>337</v>
      </c>
      <c r="B28" s="53">
        <v>3648400</v>
      </c>
      <c r="C28" s="52" t="s">
        <v>338</v>
      </c>
      <c r="D28" s="48"/>
    </row>
    <row r="29" ht="13.35" customHeight="1" spans="1:4">
      <c r="A29" s="50" t="s">
        <v>339</v>
      </c>
      <c r="B29" s="48"/>
      <c r="C29" s="52" t="s">
        <v>340</v>
      </c>
      <c r="D29" s="48"/>
    </row>
    <row r="30" ht="13.35" customHeight="1" spans="1:4">
      <c r="A30" s="50" t="s">
        <v>341</v>
      </c>
      <c r="B30" s="48"/>
      <c r="C30" s="52" t="s">
        <v>342</v>
      </c>
      <c r="D30" s="48"/>
    </row>
    <row r="31" ht="13.35" customHeight="1" spans="1:4">
      <c r="A31" s="50" t="s">
        <v>343</v>
      </c>
      <c r="B31" s="48"/>
      <c r="C31" s="52" t="s">
        <v>344</v>
      </c>
      <c r="D31" s="48"/>
    </row>
    <row r="32" ht="13.35" customHeight="1" spans="1:4">
      <c r="A32" s="50" t="s">
        <v>345</v>
      </c>
      <c r="B32" s="48"/>
      <c r="C32" s="52" t="s">
        <v>346</v>
      </c>
      <c r="D32" s="48"/>
    </row>
    <row r="33" ht="13.35" customHeight="1" spans="1:4">
      <c r="A33" s="50" t="s">
        <v>347</v>
      </c>
      <c r="B33" s="48"/>
      <c r="C33" s="52" t="s">
        <v>348</v>
      </c>
      <c r="D33" s="48"/>
    </row>
    <row r="34" ht="13.35" customHeight="1" spans="1:4">
      <c r="A34" s="50" t="s">
        <v>349</v>
      </c>
      <c r="B34" s="48"/>
      <c r="C34" s="52" t="s">
        <v>350</v>
      </c>
      <c r="D34" s="48"/>
    </row>
    <row r="35" ht="13.35" customHeight="1" spans="1:4">
      <c r="A35" s="50" t="s">
        <v>351</v>
      </c>
      <c r="B35" s="48"/>
      <c r="C35" s="52" t="s">
        <v>352</v>
      </c>
      <c r="D35" s="48"/>
    </row>
    <row r="36" ht="13.35" customHeight="1" spans="1:4">
      <c r="A36" s="50" t="s">
        <v>353</v>
      </c>
      <c r="B36" s="48"/>
      <c r="C36" s="52" t="s">
        <v>354</v>
      </c>
      <c r="D36" s="48"/>
    </row>
    <row r="37" ht="13.35" customHeight="1" spans="1:4">
      <c r="A37" s="50" t="s">
        <v>355</v>
      </c>
      <c r="B37" s="48"/>
      <c r="C37" s="52" t="s">
        <v>356</v>
      </c>
      <c r="D37" s="48"/>
    </row>
    <row r="38" ht="13.35" customHeight="1" spans="1:4">
      <c r="A38" s="50" t="s">
        <v>357</v>
      </c>
      <c r="B38" s="48"/>
      <c r="C38" s="52" t="s">
        <v>358</v>
      </c>
      <c r="D38" s="48"/>
    </row>
    <row r="39" ht="13.35" customHeight="1" spans="1:4">
      <c r="A39" s="50" t="s">
        <v>359</v>
      </c>
      <c r="B39" s="48"/>
      <c r="C39" s="52" t="s">
        <v>360</v>
      </c>
      <c r="D39" s="48"/>
    </row>
    <row r="40" ht="13.35" customHeight="1" spans="1:4">
      <c r="A40" s="50" t="s">
        <v>361</v>
      </c>
      <c r="B40" s="48"/>
      <c r="C40" s="52" t="s">
        <v>362</v>
      </c>
      <c r="D40" s="48"/>
    </row>
    <row r="41" ht="13.35" customHeight="1" spans="1:4">
      <c r="A41" s="50" t="s">
        <v>363</v>
      </c>
      <c r="B41" s="48"/>
      <c r="C41" s="52" t="s">
        <v>364</v>
      </c>
      <c r="D41" s="48"/>
    </row>
    <row r="42" ht="13.35" customHeight="1" spans="1:4">
      <c r="A42" s="50" t="s">
        <v>365</v>
      </c>
      <c r="B42" s="48"/>
      <c r="C42" s="52" t="s">
        <v>366</v>
      </c>
      <c r="D42" s="48"/>
    </row>
    <row r="43" ht="13.35" customHeight="1" spans="1:4">
      <c r="A43" s="50" t="s">
        <v>367</v>
      </c>
      <c r="B43" s="48"/>
      <c r="C43" s="52" t="s">
        <v>368</v>
      </c>
      <c r="D43" s="48"/>
    </row>
    <row r="44" ht="13.35" customHeight="1" spans="1:4">
      <c r="A44" s="50" t="s">
        <v>369</v>
      </c>
      <c r="B44" s="48"/>
      <c r="C44" s="52" t="s">
        <v>370</v>
      </c>
      <c r="D44" s="48"/>
    </row>
    <row r="45" ht="13.35" customHeight="1" spans="1:4">
      <c r="A45" s="50" t="s">
        <v>371</v>
      </c>
      <c r="B45" s="48"/>
      <c r="C45" s="52" t="s">
        <v>372</v>
      </c>
      <c r="D45" s="48"/>
    </row>
    <row r="46" ht="13.35" customHeight="1" spans="1:4">
      <c r="A46" s="50" t="s">
        <v>373</v>
      </c>
      <c r="B46" s="48"/>
      <c r="C46" s="52" t="s">
        <v>374</v>
      </c>
      <c r="D46" s="48"/>
    </row>
    <row r="47" ht="13.35" customHeight="1" spans="1:4">
      <c r="A47" s="50" t="s">
        <v>375</v>
      </c>
      <c r="B47" s="48"/>
      <c r="C47" s="52" t="s">
        <v>376</v>
      </c>
      <c r="D47" s="48"/>
    </row>
    <row r="48" ht="13.35" customHeight="1" spans="1:4">
      <c r="A48" s="50" t="s">
        <v>377</v>
      </c>
      <c r="B48" s="48"/>
      <c r="C48" s="52" t="s">
        <v>378</v>
      </c>
      <c r="D48" s="48"/>
    </row>
    <row r="49" ht="13.35" customHeight="1" spans="1:4">
      <c r="A49" s="50" t="s">
        <v>379</v>
      </c>
      <c r="B49" s="48"/>
      <c r="C49" s="52" t="s">
        <v>380</v>
      </c>
      <c r="D49" s="48"/>
    </row>
    <row r="50" ht="13.35" customHeight="1" spans="1:4">
      <c r="A50" s="50" t="s">
        <v>381</v>
      </c>
      <c r="B50" s="48"/>
      <c r="C50" s="52" t="s">
        <v>382</v>
      </c>
      <c r="D50" s="48"/>
    </row>
    <row r="51" ht="13.35" customHeight="1" spans="1:4">
      <c r="A51" s="50" t="s">
        <v>383</v>
      </c>
      <c r="B51" s="48"/>
      <c r="C51" s="52" t="s">
        <v>384</v>
      </c>
      <c r="D51" s="48"/>
    </row>
    <row r="52" ht="13.35" customHeight="1" spans="1:4">
      <c r="A52" s="50" t="s">
        <v>385</v>
      </c>
      <c r="B52" s="48"/>
      <c r="C52" s="52" t="s">
        <v>386</v>
      </c>
      <c r="D52" s="48"/>
    </row>
    <row r="53" ht="13.35" customHeight="1" spans="1:4">
      <c r="A53" s="50" t="s">
        <v>387</v>
      </c>
      <c r="B53" s="53">
        <v>4739520</v>
      </c>
      <c r="C53" s="52" t="s">
        <v>388</v>
      </c>
      <c r="D53" s="48"/>
    </row>
    <row r="54" ht="13.35" customHeight="1" spans="1:4">
      <c r="A54" s="50" t="s">
        <v>389</v>
      </c>
      <c r="B54" s="48">
        <f>SUM(B55:B75)</f>
        <v>60180516.28</v>
      </c>
      <c r="C54" s="52" t="s">
        <v>390</v>
      </c>
      <c r="D54" s="48">
        <f>SUM(D55:D75)</f>
        <v>0</v>
      </c>
    </row>
    <row r="55" ht="13.35" customHeight="1" spans="1:4">
      <c r="A55" s="50" t="s">
        <v>391</v>
      </c>
      <c r="B55" s="21">
        <v>699452.28</v>
      </c>
      <c r="C55" s="52" t="s">
        <v>391</v>
      </c>
      <c r="D55" s="51"/>
    </row>
    <row r="56" ht="13.35" customHeight="1" spans="1:4">
      <c r="A56" s="50" t="s">
        <v>392</v>
      </c>
      <c r="B56" s="48"/>
      <c r="C56" s="52" t="s">
        <v>392</v>
      </c>
      <c r="D56" s="48"/>
    </row>
    <row r="57" ht="13.35" customHeight="1" spans="1:4">
      <c r="A57" s="50" t="s">
        <v>393</v>
      </c>
      <c r="B57" s="21">
        <v>20000</v>
      </c>
      <c r="C57" s="52" t="s">
        <v>393</v>
      </c>
      <c r="D57" s="51"/>
    </row>
    <row r="58" ht="13.35" customHeight="1" spans="1:4">
      <c r="A58" s="50" t="s">
        <v>394</v>
      </c>
      <c r="B58" s="21">
        <v>287020</v>
      </c>
      <c r="C58" s="52" t="s">
        <v>394</v>
      </c>
      <c r="D58" s="51"/>
    </row>
    <row r="59" ht="13.35" customHeight="1" spans="1:4">
      <c r="A59" s="50" t="s">
        <v>395</v>
      </c>
      <c r="B59" s="48"/>
      <c r="C59" s="52" t="s">
        <v>395</v>
      </c>
      <c r="D59" s="48"/>
    </row>
    <row r="60" ht="13.35" customHeight="1" spans="1:4">
      <c r="A60" s="50" t="s">
        <v>396</v>
      </c>
      <c r="B60" s="48"/>
      <c r="C60" s="52" t="s">
        <v>396</v>
      </c>
      <c r="D60" s="48"/>
    </row>
    <row r="61" ht="13.35" customHeight="1" spans="1:4">
      <c r="A61" s="50" t="s">
        <v>397</v>
      </c>
      <c r="B61" s="21">
        <v>143500</v>
      </c>
      <c r="C61" s="52" t="s">
        <v>398</v>
      </c>
      <c r="D61" s="51"/>
    </row>
    <row r="62" ht="13.35" customHeight="1" spans="1:4">
      <c r="A62" s="50" t="s">
        <v>399</v>
      </c>
      <c r="B62" s="21">
        <v>7765067</v>
      </c>
      <c r="C62" s="52" t="s">
        <v>399</v>
      </c>
      <c r="D62" s="51"/>
    </row>
    <row r="63" ht="13.35" customHeight="1" spans="1:4">
      <c r="A63" s="50" t="s">
        <v>400</v>
      </c>
      <c r="B63" s="21">
        <v>3812690</v>
      </c>
      <c r="C63" s="52" t="s">
        <v>401</v>
      </c>
      <c r="D63" s="51"/>
    </row>
    <row r="64" ht="13.35" customHeight="1" spans="1:4">
      <c r="A64" s="50" t="s">
        <v>402</v>
      </c>
      <c r="B64" s="21">
        <v>2433280</v>
      </c>
      <c r="C64" s="52" t="s">
        <v>402</v>
      </c>
      <c r="D64" s="51"/>
    </row>
    <row r="65" ht="13.35" customHeight="1" spans="1:4">
      <c r="A65" s="50" t="s">
        <v>403</v>
      </c>
      <c r="B65" s="21">
        <v>3215140</v>
      </c>
      <c r="C65" s="52" t="s">
        <v>403</v>
      </c>
      <c r="D65" s="51"/>
    </row>
    <row r="66" ht="13.35" customHeight="1" spans="1:4">
      <c r="A66" s="50" t="s">
        <v>404</v>
      </c>
      <c r="B66" s="21">
        <v>35982138</v>
      </c>
      <c r="C66" s="52" t="s">
        <v>404</v>
      </c>
      <c r="D66" s="51"/>
    </row>
    <row r="67" ht="13.35" customHeight="1" spans="1:4">
      <c r="A67" s="50" t="s">
        <v>405</v>
      </c>
      <c r="B67" s="21">
        <v>3407500</v>
      </c>
      <c r="C67" s="52" t="s">
        <v>405</v>
      </c>
      <c r="D67" s="48"/>
    </row>
    <row r="68" ht="13.35" customHeight="1" spans="1:4">
      <c r="A68" s="50" t="s">
        <v>406</v>
      </c>
      <c r="B68" s="48"/>
      <c r="C68" s="52" t="s">
        <v>406</v>
      </c>
      <c r="D68" s="48"/>
    </row>
    <row r="69" ht="13.35" customHeight="1" spans="1:4">
      <c r="A69" s="50" t="s">
        <v>407</v>
      </c>
      <c r="B69" s="21">
        <v>345600</v>
      </c>
      <c r="C69" s="52" t="s">
        <v>407</v>
      </c>
      <c r="D69" s="51"/>
    </row>
    <row r="70" ht="13.35" customHeight="1" spans="1:4">
      <c r="A70" s="50" t="s">
        <v>408</v>
      </c>
      <c r="B70" s="48"/>
      <c r="C70" s="52" t="s">
        <v>408</v>
      </c>
      <c r="D70" s="48"/>
    </row>
    <row r="71" ht="13.35" customHeight="1" spans="1:4">
      <c r="A71" s="50" t="s">
        <v>409</v>
      </c>
      <c r="B71" s="54"/>
      <c r="C71" s="52" t="s">
        <v>410</v>
      </c>
      <c r="D71" s="51"/>
    </row>
    <row r="72" ht="13.35" customHeight="1" spans="1:4">
      <c r="A72" s="50" t="s">
        <v>411</v>
      </c>
      <c r="B72" s="21">
        <v>476629</v>
      </c>
      <c r="C72" s="52" t="s">
        <v>411</v>
      </c>
      <c r="D72" s="51"/>
    </row>
    <row r="73" ht="13.35" customHeight="1" spans="1:4">
      <c r="A73" s="50" t="s">
        <v>412</v>
      </c>
      <c r="B73" s="48"/>
      <c r="C73" s="52" t="s">
        <v>412</v>
      </c>
      <c r="D73" s="48"/>
    </row>
    <row r="74" ht="13.35" customHeight="1" spans="1:4">
      <c r="A74" s="50" t="s">
        <v>413</v>
      </c>
      <c r="B74" s="21">
        <v>1592500</v>
      </c>
      <c r="C74" s="55" t="s">
        <v>413</v>
      </c>
      <c r="D74" s="51"/>
    </row>
    <row r="75" ht="13.35" customHeight="1" spans="1:4">
      <c r="A75" s="50" t="s">
        <v>414</v>
      </c>
      <c r="B75" s="48"/>
      <c r="C75" s="52" t="s">
        <v>415</v>
      </c>
      <c r="D75" s="48">
        <v>0</v>
      </c>
    </row>
    <row r="76" ht="13.35" customHeight="1" spans="1:4">
      <c r="A76" s="50" t="s">
        <v>416</v>
      </c>
      <c r="B76" s="48">
        <f>SUM(B77:B80)</f>
        <v>0</v>
      </c>
      <c r="C76" s="52" t="s">
        <v>88</v>
      </c>
      <c r="D76" s="48">
        <f>SUM(D77:D80)</f>
        <v>335569.51</v>
      </c>
    </row>
    <row r="77" ht="13.35" customHeight="1" spans="1:4">
      <c r="A77" s="50" t="s">
        <v>417</v>
      </c>
      <c r="B77" s="48"/>
      <c r="C77" s="52" t="s">
        <v>418</v>
      </c>
      <c r="D77" s="56"/>
    </row>
    <row r="78" ht="13.35" customHeight="1" spans="1:4">
      <c r="A78" s="50" t="s">
        <v>419</v>
      </c>
      <c r="B78" s="48"/>
      <c r="C78" s="52" t="s">
        <v>420</v>
      </c>
      <c r="D78" s="48"/>
    </row>
    <row r="79" ht="13.35" customHeight="1" spans="1:4">
      <c r="A79" s="50" t="s">
        <v>421</v>
      </c>
      <c r="B79" s="48"/>
      <c r="C79" s="52" t="s">
        <v>422</v>
      </c>
      <c r="D79" s="48"/>
    </row>
    <row r="80" ht="13.35" customHeight="1" spans="1:4">
      <c r="A80" s="50" t="s">
        <v>423</v>
      </c>
      <c r="B80" s="48"/>
      <c r="C80" s="52" t="s">
        <v>424</v>
      </c>
      <c r="D80" s="53">
        <v>335569.51</v>
      </c>
    </row>
    <row r="81" ht="13.35" customHeight="1" spans="1:4">
      <c r="A81" s="50" t="s">
        <v>425</v>
      </c>
      <c r="B81" s="48"/>
      <c r="C81" s="52"/>
      <c r="D81" s="48"/>
    </row>
    <row r="82" ht="13.35" customHeight="1" spans="1:4">
      <c r="A82" s="50" t="s">
        <v>97</v>
      </c>
      <c r="B82" s="20">
        <v>11931821.02</v>
      </c>
      <c r="C82" s="52"/>
      <c r="D82" s="48"/>
    </row>
    <row r="83" ht="13.35" customHeight="1" spans="1:4">
      <c r="A83" s="50" t="s">
        <v>426</v>
      </c>
      <c r="B83" s="20">
        <v>3346463.91</v>
      </c>
      <c r="C83" s="52" t="s">
        <v>111</v>
      </c>
      <c r="D83" s="48">
        <v>0</v>
      </c>
    </row>
    <row r="84" ht="13.35" customHeight="1" spans="1:4">
      <c r="A84" s="50" t="s">
        <v>427</v>
      </c>
      <c r="B84" s="48"/>
      <c r="C84" s="52"/>
      <c r="D84" s="48"/>
    </row>
    <row r="85" ht="13.35" customHeight="1" spans="1:4">
      <c r="A85" s="50" t="s">
        <v>428</v>
      </c>
      <c r="B85" s="48"/>
      <c r="C85" s="52"/>
      <c r="D85" s="48"/>
    </row>
    <row r="86" ht="13.35" customHeight="1" spans="1:4">
      <c r="A86" s="50" t="s">
        <v>429</v>
      </c>
      <c r="B86" s="48">
        <v>0</v>
      </c>
      <c r="C86" s="52"/>
      <c r="D86" s="48"/>
    </row>
    <row r="87" ht="13.35" customHeight="1" spans="1:4">
      <c r="A87" s="50" t="s">
        <v>430</v>
      </c>
      <c r="B87" s="48">
        <v>0</v>
      </c>
      <c r="C87" s="52" t="s">
        <v>94</v>
      </c>
      <c r="D87" s="48">
        <f>D88</f>
        <v>0</v>
      </c>
    </row>
    <row r="88" ht="13.35" customHeight="1" spans="1:4">
      <c r="A88" s="50" t="s">
        <v>431</v>
      </c>
      <c r="B88" s="48">
        <v>0</v>
      </c>
      <c r="C88" s="52" t="s">
        <v>432</v>
      </c>
      <c r="D88" s="48">
        <f>SUM(D89:D92)</f>
        <v>0</v>
      </c>
    </row>
    <row r="89" ht="13.35" customHeight="1" spans="1:4">
      <c r="A89" s="50" t="s">
        <v>433</v>
      </c>
      <c r="B89" s="48">
        <v>0</v>
      </c>
      <c r="C89" s="52" t="s">
        <v>434</v>
      </c>
      <c r="D89" s="48"/>
    </row>
    <row r="90" ht="13.35" customHeight="1" spans="1:4">
      <c r="A90" s="50" t="s">
        <v>435</v>
      </c>
      <c r="B90" s="48">
        <v>0</v>
      </c>
      <c r="C90" s="52" t="s">
        <v>436</v>
      </c>
      <c r="D90" s="48"/>
    </row>
    <row r="91" ht="13.35" customHeight="1" spans="1:4">
      <c r="A91" s="50" t="s">
        <v>437</v>
      </c>
      <c r="B91" s="48">
        <v>0</v>
      </c>
      <c r="C91" s="52" t="s">
        <v>438</v>
      </c>
      <c r="D91" s="48"/>
    </row>
    <row r="92" ht="13.35" customHeight="1" spans="1:4">
      <c r="A92" s="50" t="s">
        <v>439</v>
      </c>
      <c r="B92" s="48">
        <v>0</v>
      </c>
      <c r="C92" s="52" t="s">
        <v>440</v>
      </c>
      <c r="D92" s="48"/>
    </row>
    <row r="93" ht="13.35" customHeight="1" spans="1:4">
      <c r="A93" s="50" t="s">
        <v>441</v>
      </c>
      <c r="B93" s="48">
        <v>0</v>
      </c>
      <c r="C93" s="52"/>
      <c r="D93" s="48"/>
    </row>
    <row r="94" ht="13.35" customHeight="1" spans="1:4">
      <c r="A94" s="50" t="s">
        <v>93</v>
      </c>
      <c r="B94" s="48"/>
      <c r="C94" s="52" t="s">
        <v>442</v>
      </c>
      <c r="D94" s="48">
        <v>0</v>
      </c>
    </row>
    <row r="95" ht="13.35" customHeight="1" spans="1:4">
      <c r="A95" s="50" t="s">
        <v>443</v>
      </c>
      <c r="B95" s="48"/>
      <c r="C95" s="52" t="s">
        <v>444</v>
      </c>
      <c r="D95" s="48">
        <v>0</v>
      </c>
    </row>
    <row r="96" ht="13.35" customHeight="1" spans="1:4">
      <c r="A96" s="50" t="s">
        <v>445</v>
      </c>
      <c r="B96" s="48"/>
      <c r="C96" s="52" t="s">
        <v>446</v>
      </c>
      <c r="D96" s="48">
        <v>0</v>
      </c>
    </row>
    <row r="97" ht="13.35" customHeight="1" spans="1:4">
      <c r="A97" s="50" t="s">
        <v>447</v>
      </c>
      <c r="B97" s="48">
        <v>0</v>
      </c>
      <c r="C97" s="52" t="s">
        <v>448</v>
      </c>
      <c r="D97" s="48">
        <v>0</v>
      </c>
    </row>
    <row r="98" ht="13.35" customHeight="1" spans="1:4">
      <c r="A98" s="50" t="s">
        <v>449</v>
      </c>
      <c r="B98" s="48">
        <v>0</v>
      </c>
      <c r="C98" s="52" t="s">
        <v>450</v>
      </c>
      <c r="D98" s="48">
        <v>0</v>
      </c>
    </row>
    <row r="99" ht="13.35" customHeight="1" spans="1:4">
      <c r="A99" s="50" t="s">
        <v>451</v>
      </c>
      <c r="B99" s="48">
        <v>0</v>
      </c>
      <c r="C99" s="52"/>
      <c r="D99" s="48"/>
    </row>
    <row r="100" ht="13.35" customHeight="1" spans="1:4">
      <c r="A100" s="50" t="s">
        <v>452</v>
      </c>
      <c r="B100" s="48">
        <v>0</v>
      </c>
      <c r="C100" s="52" t="s">
        <v>453</v>
      </c>
      <c r="D100" s="48">
        <v>0</v>
      </c>
    </row>
    <row r="101" ht="13.35" customHeight="1" spans="1:4">
      <c r="A101" s="50" t="s">
        <v>454</v>
      </c>
      <c r="B101" s="48">
        <v>0</v>
      </c>
      <c r="C101" s="52" t="s">
        <v>455</v>
      </c>
      <c r="D101" s="48">
        <v>0</v>
      </c>
    </row>
    <row r="102" ht="13.35" customHeight="1" spans="1:4">
      <c r="A102" s="50" t="s">
        <v>456</v>
      </c>
      <c r="B102" s="48">
        <v>0</v>
      </c>
      <c r="C102" s="52" t="s">
        <v>457</v>
      </c>
      <c r="D102" s="48">
        <v>0</v>
      </c>
    </row>
    <row r="103" ht="13.35" customHeight="1" spans="1:4">
      <c r="A103" s="50" t="s">
        <v>95</v>
      </c>
      <c r="B103" s="20">
        <v>11402247</v>
      </c>
      <c r="C103" s="52" t="s">
        <v>96</v>
      </c>
      <c r="D103" s="20">
        <v>21841283.49</v>
      </c>
    </row>
    <row r="104" ht="13.35" customHeight="1" spans="1:4">
      <c r="A104" s="50" t="s">
        <v>458</v>
      </c>
      <c r="B104" s="48">
        <v>0</v>
      </c>
      <c r="C104" s="52" t="s">
        <v>65</v>
      </c>
      <c r="D104" s="48"/>
    </row>
    <row r="105" ht="13.35" customHeight="1" spans="1:4">
      <c r="A105" s="50" t="s">
        <v>459</v>
      </c>
      <c r="B105" s="48">
        <v>0</v>
      </c>
      <c r="C105" s="52" t="s">
        <v>460</v>
      </c>
      <c r="D105" s="48"/>
    </row>
    <row r="106" ht="13.35" customHeight="1" spans="1:4">
      <c r="A106" s="50" t="s">
        <v>461</v>
      </c>
      <c r="B106" s="48">
        <v>0</v>
      </c>
      <c r="C106" s="52" t="s">
        <v>462</v>
      </c>
      <c r="D106" s="48"/>
    </row>
    <row r="107" ht="13.35" customHeight="1" spans="1:4">
      <c r="A107" s="50" t="s">
        <v>463</v>
      </c>
      <c r="B107" s="48">
        <v>0</v>
      </c>
      <c r="C107" s="52" t="s">
        <v>464</v>
      </c>
      <c r="D107" s="48"/>
    </row>
    <row r="108" ht="13.35" customHeight="1" spans="1:4">
      <c r="A108" s="50" t="s">
        <v>465</v>
      </c>
      <c r="B108" s="48">
        <v>0</v>
      </c>
      <c r="C108" s="52" t="s">
        <v>466</v>
      </c>
      <c r="D108" s="48"/>
    </row>
    <row r="109" ht="13.35" customHeight="1" spans="1:4">
      <c r="A109" s="50" t="s">
        <v>467</v>
      </c>
      <c r="B109" s="48">
        <v>0</v>
      </c>
      <c r="C109" s="52" t="s">
        <v>468</v>
      </c>
      <c r="D109" s="48"/>
    </row>
    <row r="110" ht="13.35" customHeight="1" spans="1:4">
      <c r="A110" s="57"/>
      <c r="B110" s="48"/>
      <c r="C110" s="52" t="s">
        <v>469</v>
      </c>
      <c r="D110" s="48"/>
    </row>
    <row r="111" ht="13.35" customHeight="1" spans="1:4">
      <c r="A111" s="57"/>
      <c r="B111" s="48"/>
      <c r="C111" s="52" t="s">
        <v>470</v>
      </c>
      <c r="D111" s="53">
        <v>26101418.46</v>
      </c>
    </row>
    <row r="112" ht="13.35" customHeight="1" spans="1:4">
      <c r="A112" s="57"/>
      <c r="B112" s="48"/>
      <c r="C112" s="52" t="s">
        <v>471</v>
      </c>
      <c r="D112" s="53">
        <v>26101418.46</v>
      </c>
    </row>
    <row r="113" ht="13.35" customHeight="1" spans="1:4">
      <c r="A113" s="57"/>
      <c r="B113" s="48"/>
      <c r="C113" s="52" t="s">
        <v>472</v>
      </c>
      <c r="D113" s="48">
        <v>0</v>
      </c>
    </row>
  </sheetData>
  <mergeCells count="2">
    <mergeCell ref="A1:D1"/>
    <mergeCell ref="B2:D2"/>
  </mergeCells>
  <printOptions horizontalCentered="1"/>
  <pageMargins left="0.708661417322835" right="0.511811023622047" top="0.354330708661417" bottom="0.354330708661417" header="0.31496062992126" footer="0.31496062992126"/>
  <pageSetup paperSize="9" scale="84" fitToHeight="0" orientation="portrait"/>
  <headerFooter>
    <oddFooter>&amp;C第 &amp;P+24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2"/>
  <sheetViews>
    <sheetView showZeros="0" workbookViewId="0">
      <pane xSplit="2" ySplit="4" topLeftCell="C20" activePane="bottomRight" state="frozen"/>
      <selection/>
      <selection pane="topRight"/>
      <selection pane="bottomLeft"/>
      <selection pane="bottomRight" activeCell="C14" sqref="C14"/>
    </sheetView>
  </sheetViews>
  <sheetFormatPr defaultColWidth="6.875" defaultRowHeight="12.75" customHeight="1"/>
  <cols>
    <col min="1" max="1" width="10.875" style="8" customWidth="1"/>
    <col min="2" max="2" width="42.375" style="8" customWidth="1"/>
    <col min="3" max="5" width="15.625" style="8" customWidth="1"/>
    <col min="6" max="6" width="12.625" style="8" customWidth="1"/>
    <col min="7" max="7" width="10.125" style="8" customWidth="1"/>
    <col min="8" max="9" width="6.875" style="8"/>
    <col min="10" max="10" width="18.75" style="8" customWidth="1"/>
    <col min="11" max="11" width="13.125" style="8" customWidth="1"/>
    <col min="12" max="255" width="6.875" style="8"/>
    <col min="256" max="256" width="10.625" style="8" customWidth="1"/>
    <col min="257" max="257" width="12.625" style="8" customWidth="1"/>
    <col min="258" max="260" width="14.25" style="8" customWidth="1"/>
    <col min="261" max="261" width="12.625" style="8" customWidth="1"/>
    <col min="262" max="263" width="4.625" style="8" customWidth="1"/>
    <col min="264" max="511" width="6.875" style="8"/>
    <col min="512" max="512" width="10.625" style="8" customWidth="1"/>
    <col min="513" max="513" width="12.625" style="8" customWidth="1"/>
    <col min="514" max="516" width="14.25" style="8" customWidth="1"/>
    <col min="517" max="517" width="12.625" style="8" customWidth="1"/>
    <col min="518" max="519" width="4.625" style="8" customWidth="1"/>
    <col min="520" max="767" width="6.875" style="8"/>
    <col min="768" max="768" width="10.625" style="8" customWidth="1"/>
    <col min="769" max="769" width="12.625" style="8" customWidth="1"/>
    <col min="770" max="772" width="14.25" style="8" customWidth="1"/>
    <col min="773" max="773" width="12.625" style="8" customWidth="1"/>
    <col min="774" max="775" width="4.625" style="8" customWidth="1"/>
    <col min="776" max="1023" width="6.875" style="8"/>
    <col min="1024" max="1024" width="10.625" style="8" customWidth="1"/>
    <col min="1025" max="1025" width="12.625" style="8" customWidth="1"/>
    <col min="1026" max="1028" width="14.25" style="8" customWidth="1"/>
    <col min="1029" max="1029" width="12.625" style="8" customWidth="1"/>
    <col min="1030" max="1031" width="4.625" style="8" customWidth="1"/>
    <col min="1032" max="1279" width="6.875" style="8"/>
    <col min="1280" max="1280" width="10.625" style="8" customWidth="1"/>
    <col min="1281" max="1281" width="12.625" style="8" customWidth="1"/>
    <col min="1282" max="1284" width="14.25" style="8" customWidth="1"/>
    <col min="1285" max="1285" width="12.625" style="8" customWidth="1"/>
    <col min="1286" max="1287" width="4.625" style="8" customWidth="1"/>
    <col min="1288" max="1535" width="6.875" style="8"/>
    <col min="1536" max="1536" width="10.625" style="8" customWidth="1"/>
    <col min="1537" max="1537" width="12.625" style="8" customWidth="1"/>
    <col min="1538" max="1540" width="14.25" style="8" customWidth="1"/>
    <col min="1541" max="1541" width="12.625" style="8" customWidth="1"/>
    <col min="1542" max="1543" width="4.625" style="8" customWidth="1"/>
    <col min="1544" max="1791" width="6.875" style="8"/>
    <col min="1792" max="1792" width="10.625" style="8" customWidth="1"/>
    <col min="1793" max="1793" width="12.625" style="8" customWidth="1"/>
    <col min="1794" max="1796" width="14.25" style="8" customWidth="1"/>
    <col min="1797" max="1797" width="12.625" style="8" customWidth="1"/>
    <col min="1798" max="1799" width="4.625" style="8" customWidth="1"/>
    <col min="1800" max="2047" width="6.875" style="8"/>
    <col min="2048" max="2048" width="10.625" style="8" customWidth="1"/>
    <col min="2049" max="2049" width="12.625" style="8" customWidth="1"/>
    <col min="2050" max="2052" width="14.25" style="8" customWidth="1"/>
    <col min="2053" max="2053" width="12.625" style="8" customWidth="1"/>
    <col min="2054" max="2055" width="4.625" style="8" customWidth="1"/>
    <col min="2056" max="2303" width="6.875" style="8"/>
    <col min="2304" max="2304" width="10.625" style="8" customWidth="1"/>
    <col min="2305" max="2305" width="12.625" style="8" customWidth="1"/>
    <col min="2306" max="2308" width="14.25" style="8" customWidth="1"/>
    <col min="2309" max="2309" width="12.625" style="8" customWidth="1"/>
    <col min="2310" max="2311" width="4.625" style="8" customWidth="1"/>
    <col min="2312" max="2559" width="6.875" style="8"/>
    <col min="2560" max="2560" width="10.625" style="8" customWidth="1"/>
    <col min="2561" max="2561" width="12.625" style="8" customWidth="1"/>
    <col min="2562" max="2564" width="14.25" style="8" customWidth="1"/>
    <col min="2565" max="2565" width="12.625" style="8" customWidth="1"/>
    <col min="2566" max="2567" width="4.625" style="8" customWidth="1"/>
    <col min="2568" max="2815" width="6.875" style="8"/>
    <col min="2816" max="2816" width="10.625" style="8" customWidth="1"/>
    <col min="2817" max="2817" width="12.625" style="8" customWidth="1"/>
    <col min="2818" max="2820" width="14.25" style="8" customWidth="1"/>
    <col min="2821" max="2821" width="12.625" style="8" customWidth="1"/>
    <col min="2822" max="2823" width="4.625" style="8" customWidth="1"/>
    <col min="2824" max="3071" width="6.875" style="8"/>
    <col min="3072" max="3072" width="10.625" style="8" customWidth="1"/>
    <col min="3073" max="3073" width="12.625" style="8" customWidth="1"/>
    <col min="3074" max="3076" width="14.25" style="8" customWidth="1"/>
    <col min="3077" max="3077" width="12.625" style="8" customWidth="1"/>
    <col min="3078" max="3079" width="4.625" style="8" customWidth="1"/>
    <col min="3080" max="3327" width="6.875" style="8"/>
    <col min="3328" max="3328" width="10.625" style="8" customWidth="1"/>
    <col min="3329" max="3329" width="12.625" style="8" customWidth="1"/>
    <col min="3330" max="3332" width="14.25" style="8" customWidth="1"/>
    <col min="3333" max="3333" width="12.625" style="8" customWidth="1"/>
    <col min="3334" max="3335" width="4.625" style="8" customWidth="1"/>
    <col min="3336" max="3583" width="6.875" style="8"/>
    <col min="3584" max="3584" width="10.625" style="8" customWidth="1"/>
    <col min="3585" max="3585" width="12.625" style="8" customWidth="1"/>
    <col min="3586" max="3588" width="14.25" style="8" customWidth="1"/>
    <col min="3589" max="3589" width="12.625" style="8" customWidth="1"/>
    <col min="3590" max="3591" width="4.625" style="8" customWidth="1"/>
    <col min="3592" max="3839" width="6.875" style="8"/>
    <col min="3840" max="3840" width="10.625" style="8" customWidth="1"/>
    <col min="3841" max="3841" width="12.625" style="8" customWidth="1"/>
    <col min="3842" max="3844" width="14.25" style="8" customWidth="1"/>
    <col min="3845" max="3845" width="12.625" style="8" customWidth="1"/>
    <col min="3846" max="3847" width="4.625" style="8" customWidth="1"/>
    <col min="3848" max="4095" width="6.875" style="8"/>
    <col min="4096" max="4096" width="10.625" style="8" customWidth="1"/>
    <col min="4097" max="4097" width="12.625" style="8" customWidth="1"/>
    <col min="4098" max="4100" width="14.25" style="8" customWidth="1"/>
    <col min="4101" max="4101" width="12.625" style="8" customWidth="1"/>
    <col min="4102" max="4103" width="4.625" style="8" customWidth="1"/>
    <col min="4104" max="4351" width="6.875" style="8"/>
    <col min="4352" max="4352" width="10.625" style="8" customWidth="1"/>
    <col min="4353" max="4353" width="12.625" style="8" customWidth="1"/>
    <col min="4354" max="4356" width="14.25" style="8" customWidth="1"/>
    <col min="4357" max="4357" width="12.625" style="8" customWidth="1"/>
    <col min="4358" max="4359" width="4.625" style="8" customWidth="1"/>
    <col min="4360" max="4607" width="6.875" style="8"/>
    <col min="4608" max="4608" width="10.625" style="8" customWidth="1"/>
    <col min="4609" max="4609" width="12.625" style="8" customWidth="1"/>
    <col min="4610" max="4612" width="14.25" style="8" customWidth="1"/>
    <col min="4613" max="4613" width="12.625" style="8" customWidth="1"/>
    <col min="4614" max="4615" width="4.625" style="8" customWidth="1"/>
    <col min="4616" max="4863" width="6.875" style="8"/>
    <col min="4864" max="4864" width="10.625" style="8" customWidth="1"/>
    <col min="4865" max="4865" width="12.625" style="8" customWidth="1"/>
    <col min="4866" max="4868" width="14.25" style="8" customWidth="1"/>
    <col min="4869" max="4869" width="12.625" style="8" customWidth="1"/>
    <col min="4870" max="4871" width="4.625" style="8" customWidth="1"/>
    <col min="4872" max="5119" width="6.875" style="8"/>
    <col min="5120" max="5120" width="10.625" style="8" customWidth="1"/>
    <col min="5121" max="5121" width="12.625" style="8" customWidth="1"/>
    <col min="5122" max="5124" width="14.25" style="8" customWidth="1"/>
    <col min="5125" max="5125" width="12.625" style="8" customWidth="1"/>
    <col min="5126" max="5127" width="4.625" style="8" customWidth="1"/>
    <col min="5128" max="5375" width="6.875" style="8"/>
    <col min="5376" max="5376" width="10.625" style="8" customWidth="1"/>
    <col min="5377" max="5377" width="12.625" style="8" customWidth="1"/>
    <col min="5378" max="5380" width="14.25" style="8" customWidth="1"/>
    <col min="5381" max="5381" width="12.625" style="8" customWidth="1"/>
    <col min="5382" max="5383" width="4.625" style="8" customWidth="1"/>
    <col min="5384" max="5631" width="6.875" style="8"/>
    <col min="5632" max="5632" width="10.625" style="8" customWidth="1"/>
    <col min="5633" max="5633" width="12.625" style="8" customWidth="1"/>
    <col min="5634" max="5636" width="14.25" style="8" customWidth="1"/>
    <col min="5637" max="5637" width="12.625" style="8" customWidth="1"/>
    <col min="5638" max="5639" width="4.625" style="8" customWidth="1"/>
    <col min="5640" max="5887" width="6.875" style="8"/>
    <col min="5888" max="5888" width="10.625" style="8" customWidth="1"/>
    <col min="5889" max="5889" width="12.625" style="8" customWidth="1"/>
    <col min="5890" max="5892" width="14.25" style="8" customWidth="1"/>
    <col min="5893" max="5893" width="12.625" style="8" customWidth="1"/>
    <col min="5894" max="5895" width="4.625" style="8" customWidth="1"/>
    <col min="5896" max="6143" width="6.875" style="8"/>
    <col min="6144" max="6144" width="10.625" style="8" customWidth="1"/>
    <col min="6145" max="6145" width="12.625" style="8" customWidth="1"/>
    <col min="6146" max="6148" width="14.25" style="8" customWidth="1"/>
    <col min="6149" max="6149" width="12.625" style="8" customWidth="1"/>
    <col min="6150" max="6151" width="4.625" style="8" customWidth="1"/>
    <col min="6152" max="6399" width="6.875" style="8"/>
    <col min="6400" max="6400" width="10.625" style="8" customWidth="1"/>
    <col min="6401" max="6401" width="12.625" style="8" customWidth="1"/>
    <col min="6402" max="6404" width="14.25" style="8" customWidth="1"/>
    <col min="6405" max="6405" width="12.625" style="8" customWidth="1"/>
    <col min="6406" max="6407" width="4.625" style="8" customWidth="1"/>
    <col min="6408" max="6655" width="6.875" style="8"/>
    <col min="6656" max="6656" width="10.625" style="8" customWidth="1"/>
    <col min="6657" max="6657" width="12.625" style="8" customWidth="1"/>
    <col min="6658" max="6660" width="14.25" style="8" customWidth="1"/>
    <col min="6661" max="6661" width="12.625" style="8" customWidth="1"/>
    <col min="6662" max="6663" width="4.625" style="8" customWidth="1"/>
    <col min="6664" max="6911" width="6.875" style="8"/>
    <col min="6912" max="6912" width="10.625" style="8" customWidth="1"/>
    <col min="6913" max="6913" width="12.625" style="8" customWidth="1"/>
    <col min="6914" max="6916" width="14.25" style="8" customWidth="1"/>
    <col min="6917" max="6917" width="12.625" style="8" customWidth="1"/>
    <col min="6918" max="6919" width="4.625" style="8" customWidth="1"/>
    <col min="6920" max="7167" width="6.875" style="8"/>
    <col min="7168" max="7168" width="10.625" style="8" customWidth="1"/>
    <col min="7169" max="7169" width="12.625" style="8" customWidth="1"/>
    <col min="7170" max="7172" width="14.25" style="8" customWidth="1"/>
    <col min="7173" max="7173" width="12.625" style="8" customWidth="1"/>
    <col min="7174" max="7175" width="4.625" style="8" customWidth="1"/>
    <col min="7176" max="7423" width="6.875" style="8"/>
    <col min="7424" max="7424" width="10.625" style="8" customWidth="1"/>
    <col min="7425" max="7425" width="12.625" style="8" customWidth="1"/>
    <col min="7426" max="7428" width="14.25" style="8" customWidth="1"/>
    <col min="7429" max="7429" width="12.625" style="8" customWidth="1"/>
    <col min="7430" max="7431" width="4.625" style="8" customWidth="1"/>
    <col min="7432" max="7679" width="6.875" style="8"/>
    <col min="7680" max="7680" width="10.625" style="8" customWidth="1"/>
    <col min="7681" max="7681" width="12.625" style="8" customWidth="1"/>
    <col min="7682" max="7684" width="14.25" style="8" customWidth="1"/>
    <col min="7685" max="7685" width="12.625" style="8" customWidth="1"/>
    <col min="7686" max="7687" width="4.625" style="8" customWidth="1"/>
    <col min="7688" max="7935" width="6.875" style="8"/>
    <col min="7936" max="7936" width="10.625" style="8" customWidth="1"/>
    <col min="7937" max="7937" width="12.625" style="8" customWidth="1"/>
    <col min="7938" max="7940" width="14.25" style="8" customWidth="1"/>
    <col min="7941" max="7941" width="12.625" style="8" customWidth="1"/>
    <col min="7942" max="7943" width="4.625" style="8" customWidth="1"/>
    <col min="7944" max="8191" width="6.875" style="8"/>
    <col min="8192" max="8192" width="10.625" style="8" customWidth="1"/>
    <col min="8193" max="8193" width="12.625" style="8" customWidth="1"/>
    <col min="8194" max="8196" width="14.25" style="8" customWidth="1"/>
    <col min="8197" max="8197" width="12.625" style="8" customWidth="1"/>
    <col min="8198" max="8199" width="4.625" style="8" customWidth="1"/>
    <col min="8200" max="8447" width="6.875" style="8"/>
    <col min="8448" max="8448" width="10.625" style="8" customWidth="1"/>
    <col min="8449" max="8449" width="12.625" style="8" customWidth="1"/>
    <col min="8450" max="8452" width="14.25" style="8" customWidth="1"/>
    <col min="8453" max="8453" width="12.625" style="8" customWidth="1"/>
    <col min="8454" max="8455" width="4.625" style="8" customWidth="1"/>
    <col min="8456" max="8703" width="6.875" style="8"/>
    <col min="8704" max="8704" width="10.625" style="8" customWidth="1"/>
    <col min="8705" max="8705" width="12.625" style="8" customWidth="1"/>
    <col min="8706" max="8708" width="14.25" style="8" customWidth="1"/>
    <col min="8709" max="8709" width="12.625" style="8" customWidth="1"/>
    <col min="8710" max="8711" width="4.625" style="8" customWidth="1"/>
    <col min="8712" max="8959" width="6.875" style="8"/>
    <col min="8960" max="8960" width="10.625" style="8" customWidth="1"/>
    <col min="8961" max="8961" width="12.625" style="8" customWidth="1"/>
    <col min="8962" max="8964" width="14.25" style="8" customWidth="1"/>
    <col min="8965" max="8965" width="12.625" style="8" customWidth="1"/>
    <col min="8966" max="8967" width="4.625" style="8" customWidth="1"/>
    <col min="8968" max="9215" width="6.875" style="8"/>
    <col min="9216" max="9216" width="10.625" style="8" customWidth="1"/>
    <col min="9217" max="9217" width="12.625" style="8" customWidth="1"/>
    <col min="9218" max="9220" width="14.25" style="8" customWidth="1"/>
    <col min="9221" max="9221" width="12.625" style="8" customWidth="1"/>
    <col min="9222" max="9223" width="4.625" style="8" customWidth="1"/>
    <col min="9224" max="9471" width="6.875" style="8"/>
    <col min="9472" max="9472" width="10.625" style="8" customWidth="1"/>
    <col min="9473" max="9473" width="12.625" style="8" customWidth="1"/>
    <col min="9474" max="9476" width="14.25" style="8" customWidth="1"/>
    <col min="9477" max="9477" width="12.625" style="8" customWidth="1"/>
    <col min="9478" max="9479" width="4.625" style="8" customWidth="1"/>
    <col min="9480" max="9727" width="6.875" style="8"/>
    <col min="9728" max="9728" width="10.625" style="8" customWidth="1"/>
    <col min="9729" max="9729" width="12.625" style="8" customWidth="1"/>
    <col min="9730" max="9732" width="14.25" style="8" customWidth="1"/>
    <col min="9733" max="9733" width="12.625" style="8" customWidth="1"/>
    <col min="9734" max="9735" width="4.625" style="8" customWidth="1"/>
    <col min="9736" max="9983" width="6.875" style="8"/>
    <col min="9984" max="9984" width="10.625" style="8" customWidth="1"/>
    <col min="9985" max="9985" width="12.625" style="8" customWidth="1"/>
    <col min="9986" max="9988" width="14.25" style="8" customWidth="1"/>
    <col min="9989" max="9989" width="12.625" style="8" customWidth="1"/>
    <col min="9990" max="9991" width="4.625" style="8" customWidth="1"/>
    <col min="9992" max="10239" width="6.875" style="8"/>
    <col min="10240" max="10240" width="10.625" style="8" customWidth="1"/>
    <col min="10241" max="10241" width="12.625" style="8" customWidth="1"/>
    <col min="10242" max="10244" width="14.25" style="8" customWidth="1"/>
    <col min="10245" max="10245" width="12.625" style="8" customWidth="1"/>
    <col min="10246" max="10247" width="4.625" style="8" customWidth="1"/>
    <col min="10248" max="10495" width="6.875" style="8"/>
    <col min="10496" max="10496" width="10.625" style="8" customWidth="1"/>
    <col min="10497" max="10497" width="12.625" style="8" customWidth="1"/>
    <col min="10498" max="10500" width="14.25" style="8" customWidth="1"/>
    <col min="10501" max="10501" width="12.625" style="8" customWidth="1"/>
    <col min="10502" max="10503" width="4.625" style="8" customWidth="1"/>
    <col min="10504" max="10751" width="6.875" style="8"/>
    <col min="10752" max="10752" width="10.625" style="8" customWidth="1"/>
    <col min="10753" max="10753" width="12.625" style="8" customWidth="1"/>
    <col min="10754" max="10756" width="14.25" style="8" customWidth="1"/>
    <col min="10757" max="10757" width="12.625" style="8" customWidth="1"/>
    <col min="10758" max="10759" width="4.625" style="8" customWidth="1"/>
    <col min="10760" max="11007" width="6.875" style="8"/>
    <col min="11008" max="11008" width="10.625" style="8" customWidth="1"/>
    <col min="11009" max="11009" width="12.625" style="8" customWidth="1"/>
    <col min="11010" max="11012" width="14.25" style="8" customWidth="1"/>
    <col min="11013" max="11013" width="12.625" style="8" customWidth="1"/>
    <col min="11014" max="11015" width="4.625" style="8" customWidth="1"/>
    <col min="11016" max="11263" width="6.875" style="8"/>
    <col min="11264" max="11264" width="10.625" style="8" customWidth="1"/>
    <col min="11265" max="11265" width="12.625" style="8" customWidth="1"/>
    <col min="11266" max="11268" width="14.25" style="8" customWidth="1"/>
    <col min="11269" max="11269" width="12.625" style="8" customWidth="1"/>
    <col min="11270" max="11271" width="4.625" style="8" customWidth="1"/>
    <col min="11272" max="11519" width="6.875" style="8"/>
    <col min="11520" max="11520" width="10.625" style="8" customWidth="1"/>
    <col min="11521" max="11521" width="12.625" style="8" customWidth="1"/>
    <col min="11522" max="11524" width="14.25" style="8" customWidth="1"/>
    <col min="11525" max="11525" width="12.625" style="8" customWidth="1"/>
    <col min="11526" max="11527" width="4.625" style="8" customWidth="1"/>
    <col min="11528" max="11775" width="6.875" style="8"/>
    <col min="11776" max="11776" width="10.625" style="8" customWidth="1"/>
    <col min="11777" max="11777" width="12.625" style="8" customWidth="1"/>
    <col min="11778" max="11780" width="14.25" style="8" customWidth="1"/>
    <col min="11781" max="11781" width="12.625" style="8" customWidth="1"/>
    <col min="11782" max="11783" width="4.625" style="8" customWidth="1"/>
    <col min="11784" max="12031" width="6.875" style="8"/>
    <col min="12032" max="12032" width="10.625" style="8" customWidth="1"/>
    <col min="12033" max="12033" width="12.625" style="8" customWidth="1"/>
    <col min="12034" max="12036" width="14.25" style="8" customWidth="1"/>
    <col min="12037" max="12037" width="12.625" style="8" customWidth="1"/>
    <col min="12038" max="12039" width="4.625" style="8" customWidth="1"/>
    <col min="12040" max="12287" width="6.875" style="8"/>
    <col min="12288" max="12288" width="10.625" style="8" customWidth="1"/>
    <col min="12289" max="12289" width="12.625" style="8" customWidth="1"/>
    <col min="12290" max="12292" width="14.25" style="8" customWidth="1"/>
    <col min="12293" max="12293" width="12.625" style="8" customWidth="1"/>
    <col min="12294" max="12295" width="4.625" style="8" customWidth="1"/>
    <col min="12296" max="12543" width="6.875" style="8"/>
    <col min="12544" max="12544" width="10.625" style="8" customWidth="1"/>
    <col min="12545" max="12545" width="12.625" style="8" customWidth="1"/>
    <col min="12546" max="12548" width="14.25" style="8" customWidth="1"/>
    <col min="12549" max="12549" width="12.625" style="8" customWidth="1"/>
    <col min="12550" max="12551" width="4.625" style="8" customWidth="1"/>
    <col min="12552" max="12799" width="6.875" style="8"/>
    <col min="12800" max="12800" width="10.625" style="8" customWidth="1"/>
    <col min="12801" max="12801" width="12.625" style="8" customWidth="1"/>
    <col min="12802" max="12804" width="14.25" style="8" customWidth="1"/>
    <col min="12805" max="12805" width="12.625" style="8" customWidth="1"/>
    <col min="12806" max="12807" width="4.625" style="8" customWidth="1"/>
    <col min="12808" max="13055" width="6.875" style="8"/>
    <col min="13056" max="13056" width="10.625" style="8" customWidth="1"/>
    <col min="13057" max="13057" width="12.625" style="8" customWidth="1"/>
    <col min="13058" max="13060" width="14.25" style="8" customWidth="1"/>
    <col min="13061" max="13061" width="12.625" style="8" customWidth="1"/>
    <col min="13062" max="13063" width="4.625" style="8" customWidth="1"/>
    <col min="13064" max="13311" width="6.875" style="8"/>
    <col min="13312" max="13312" width="10.625" style="8" customWidth="1"/>
    <col min="13313" max="13313" width="12.625" style="8" customWidth="1"/>
    <col min="13314" max="13316" width="14.25" style="8" customWidth="1"/>
    <col min="13317" max="13317" width="12.625" style="8" customWidth="1"/>
    <col min="13318" max="13319" width="4.625" style="8" customWidth="1"/>
    <col min="13320" max="13567" width="6.875" style="8"/>
    <col min="13568" max="13568" width="10.625" style="8" customWidth="1"/>
    <col min="13569" max="13569" width="12.625" style="8" customWidth="1"/>
    <col min="13570" max="13572" width="14.25" style="8" customWidth="1"/>
    <col min="13573" max="13573" width="12.625" style="8" customWidth="1"/>
    <col min="13574" max="13575" width="4.625" style="8" customWidth="1"/>
    <col min="13576" max="13823" width="6.875" style="8"/>
    <col min="13824" max="13824" width="10.625" style="8" customWidth="1"/>
    <col min="13825" max="13825" width="12.625" style="8" customWidth="1"/>
    <col min="13826" max="13828" width="14.25" style="8" customWidth="1"/>
    <col min="13829" max="13829" width="12.625" style="8" customWidth="1"/>
    <col min="13830" max="13831" width="4.625" style="8" customWidth="1"/>
    <col min="13832" max="14079" width="6.875" style="8"/>
    <col min="14080" max="14080" width="10.625" style="8" customWidth="1"/>
    <col min="14081" max="14081" width="12.625" style="8" customWidth="1"/>
    <col min="14082" max="14084" width="14.25" style="8" customWidth="1"/>
    <col min="14085" max="14085" width="12.625" style="8" customWidth="1"/>
    <col min="14086" max="14087" width="4.625" style="8" customWidth="1"/>
    <col min="14088" max="14335" width="6.875" style="8"/>
    <col min="14336" max="14336" width="10.625" style="8" customWidth="1"/>
    <col min="14337" max="14337" width="12.625" style="8" customWidth="1"/>
    <col min="14338" max="14340" width="14.25" style="8" customWidth="1"/>
    <col min="14341" max="14341" width="12.625" style="8" customWidth="1"/>
    <col min="14342" max="14343" width="4.625" style="8" customWidth="1"/>
    <col min="14344" max="14591" width="6.875" style="8"/>
    <col min="14592" max="14592" width="10.625" style="8" customWidth="1"/>
    <col min="14593" max="14593" width="12.625" style="8" customWidth="1"/>
    <col min="14594" max="14596" width="14.25" style="8" customWidth="1"/>
    <col min="14597" max="14597" width="12.625" style="8" customWidth="1"/>
    <col min="14598" max="14599" width="4.625" style="8" customWidth="1"/>
    <col min="14600" max="14847" width="6.875" style="8"/>
    <col min="14848" max="14848" width="10.625" style="8" customWidth="1"/>
    <col min="14849" max="14849" width="12.625" style="8" customWidth="1"/>
    <col min="14850" max="14852" width="14.25" style="8" customWidth="1"/>
    <col min="14853" max="14853" width="12.625" style="8" customWidth="1"/>
    <col min="14854" max="14855" width="4.625" style="8" customWidth="1"/>
    <col min="14856" max="15103" width="6.875" style="8"/>
    <col min="15104" max="15104" width="10.625" style="8" customWidth="1"/>
    <col min="15105" max="15105" width="12.625" style="8" customWidth="1"/>
    <col min="15106" max="15108" width="14.25" style="8" customWidth="1"/>
    <col min="15109" max="15109" width="12.625" style="8" customWidth="1"/>
    <col min="15110" max="15111" width="4.625" style="8" customWidth="1"/>
    <col min="15112" max="15359" width="6.875" style="8"/>
    <col min="15360" max="15360" width="10.625" style="8" customWidth="1"/>
    <col min="15361" max="15361" width="12.625" style="8" customWidth="1"/>
    <col min="15362" max="15364" width="14.25" style="8" customWidth="1"/>
    <col min="15365" max="15365" width="12.625" style="8" customWidth="1"/>
    <col min="15366" max="15367" width="4.625" style="8" customWidth="1"/>
    <col min="15368" max="15615" width="6.875" style="8"/>
    <col min="15616" max="15616" width="10.625" style="8" customWidth="1"/>
    <col min="15617" max="15617" width="12.625" style="8" customWidth="1"/>
    <col min="15618" max="15620" width="14.25" style="8" customWidth="1"/>
    <col min="15621" max="15621" width="12.625" style="8" customWidth="1"/>
    <col min="15622" max="15623" width="4.625" style="8" customWidth="1"/>
    <col min="15624" max="15871" width="6.875" style="8"/>
    <col min="15872" max="15872" width="10.625" style="8" customWidth="1"/>
    <col min="15873" max="15873" width="12.625" style="8" customWidth="1"/>
    <col min="15874" max="15876" width="14.25" style="8" customWidth="1"/>
    <col min="15877" max="15877" width="12.625" style="8" customWidth="1"/>
    <col min="15878" max="15879" width="4.625" style="8" customWidth="1"/>
    <col min="15880" max="16127" width="6.875" style="8"/>
    <col min="16128" max="16128" width="10.625" style="8" customWidth="1"/>
    <col min="16129" max="16129" width="12.625" style="8" customWidth="1"/>
    <col min="16130" max="16132" width="14.25" style="8" customWidth="1"/>
    <col min="16133" max="16133" width="12.625" style="8" customWidth="1"/>
    <col min="16134" max="16135" width="4.625" style="8" customWidth="1"/>
    <col min="16136" max="16384" width="6.875" style="8"/>
  </cols>
  <sheetData>
    <row r="1" ht="30" customHeight="1" spans="1:5">
      <c r="A1" s="199" t="s">
        <v>473</v>
      </c>
      <c r="B1" s="9"/>
      <c r="C1" s="9"/>
      <c r="D1" s="9"/>
      <c r="E1" s="9"/>
    </row>
    <row r="2" ht="17.25" customHeight="1" spans="1:5">
      <c r="A2" s="10"/>
      <c r="B2" s="10"/>
      <c r="C2" s="10"/>
      <c r="D2" s="10"/>
      <c r="E2" s="11" t="s">
        <v>22</v>
      </c>
    </row>
    <row r="3" ht="23.25" customHeight="1" spans="1:5">
      <c r="A3" s="12" t="s">
        <v>474</v>
      </c>
      <c r="B3" s="12"/>
      <c r="C3" s="13" t="s">
        <v>475</v>
      </c>
      <c r="D3" s="13"/>
      <c r="E3" s="13"/>
    </row>
    <row r="4" ht="18" customHeight="1" spans="1:5">
      <c r="A4" s="13" t="s">
        <v>476</v>
      </c>
      <c r="B4" s="13" t="s">
        <v>25</v>
      </c>
      <c r="C4" s="13" t="s">
        <v>134</v>
      </c>
      <c r="D4" s="13" t="s">
        <v>477</v>
      </c>
      <c r="E4" s="13" t="s">
        <v>478</v>
      </c>
    </row>
    <row r="5" ht="18" customHeight="1" spans="1:5">
      <c r="A5" s="14"/>
      <c r="B5" s="15" t="s">
        <v>134</v>
      </c>
      <c r="C5" s="16">
        <f>D5+E5</f>
        <v>46827123.93</v>
      </c>
      <c r="D5" s="17">
        <f>D6+D11+D22+D30+D37+D51</f>
        <v>33932971.52</v>
      </c>
      <c r="E5" s="16">
        <f>E6+E22+E30+E37+E41+E44+E51+E57+E60+E11</f>
        <v>12894152.41</v>
      </c>
    </row>
    <row r="6" ht="18" customHeight="1" spans="1:5">
      <c r="A6" s="18">
        <v>501</v>
      </c>
      <c r="B6" s="19" t="s">
        <v>479</v>
      </c>
      <c r="C6" s="16">
        <f>D6+E6</f>
        <v>12565766.45</v>
      </c>
      <c r="D6" s="20">
        <f>SUM(D7:D10)</f>
        <v>12565766.45</v>
      </c>
      <c r="E6" s="16"/>
    </row>
    <row r="7" ht="18" customHeight="1" spans="1:5">
      <c r="A7" s="18">
        <v>50101</v>
      </c>
      <c r="B7" s="19" t="s">
        <v>480</v>
      </c>
      <c r="C7" s="16">
        <f t="shared" ref="C7:C68" si="0">D7+E7</f>
        <v>7205470.15</v>
      </c>
      <c r="D7" s="21">
        <v>7205470.15</v>
      </c>
      <c r="E7" s="16"/>
    </row>
    <row r="8" ht="18" customHeight="1" spans="1:5">
      <c r="A8" s="18">
        <v>50102</v>
      </c>
      <c r="B8" s="19" t="s">
        <v>481</v>
      </c>
      <c r="C8" s="16">
        <f t="shared" si="0"/>
        <v>2192880.82</v>
      </c>
      <c r="D8" s="21">
        <v>2192880.82</v>
      </c>
      <c r="E8" s="16"/>
    </row>
    <row r="9" ht="18" customHeight="1" spans="1:5">
      <c r="A9" s="18">
        <v>50103</v>
      </c>
      <c r="B9" s="19" t="s">
        <v>482</v>
      </c>
      <c r="C9" s="16">
        <f t="shared" si="0"/>
        <v>1184058.48</v>
      </c>
      <c r="D9" s="21">
        <v>1184058.48</v>
      </c>
      <c r="E9" s="16"/>
    </row>
    <row r="10" ht="18" customHeight="1" spans="1:5">
      <c r="A10" s="18">
        <v>50199</v>
      </c>
      <c r="B10" s="19" t="s">
        <v>483</v>
      </c>
      <c r="C10" s="16">
        <f t="shared" si="0"/>
        <v>1983357</v>
      </c>
      <c r="D10" s="21">
        <v>1983357</v>
      </c>
      <c r="E10" s="16"/>
    </row>
    <row r="11" ht="18" customHeight="1" spans="1:11">
      <c r="A11" s="18" t="s">
        <v>484</v>
      </c>
      <c r="B11" s="19" t="s">
        <v>485</v>
      </c>
      <c r="C11" s="16">
        <f t="shared" si="0"/>
        <v>11484262.69</v>
      </c>
      <c r="D11" s="22"/>
      <c r="E11" s="21">
        <f>SUM(E12:E21)</f>
        <v>11484262.69</v>
      </c>
      <c r="J11" s="36"/>
      <c r="K11" s="36"/>
    </row>
    <row r="12" ht="18" customHeight="1" spans="1:11">
      <c r="A12" s="18" t="s">
        <v>486</v>
      </c>
      <c r="B12" s="19" t="s">
        <v>487</v>
      </c>
      <c r="C12" s="16">
        <f t="shared" si="0"/>
        <v>5215443.88</v>
      </c>
      <c r="D12" s="23"/>
      <c r="E12" s="21">
        <v>5215443.88</v>
      </c>
      <c r="J12" s="36"/>
      <c r="K12" s="36"/>
    </row>
    <row r="13" ht="18" customHeight="1" spans="1:11">
      <c r="A13" s="18" t="s">
        <v>488</v>
      </c>
      <c r="B13" s="19" t="s">
        <v>489</v>
      </c>
      <c r="C13" s="16">
        <f t="shared" si="0"/>
        <v>12220.37</v>
      </c>
      <c r="D13" s="24"/>
      <c r="E13" s="21">
        <v>12220.37</v>
      </c>
      <c r="J13" s="37"/>
      <c r="K13" s="37"/>
    </row>
    <row r="14" ht="18" customHeight="1" spans="1:5">
      <c r="A14" s="18" t="s">
        <v>490</v>
      </c>
      <c r="B14" s="19" t="s">
        <v>491</v>
      </c>
      <c r="C14" s="16">
        <f t="shared" si="0"/>
        <v>32528.36</v>
      </c>
      <c r="D14" s="24"/>
      <c r="E14" s="21">
        <v>32528.36</v>
      </c>
    </row>
    <row r="15" ht="18" customHeight="1" spans="1:5">
      <c r="A15" s="18" t="s">
        <v>492</v>
      </c>
      <c r="B15" s="19" t="s">
        <v>493</v>
      </c>
      <c r="C15" s="16">
        <f t="shared" si="0"/>
        <v>0</v>
      </c>
      <c r="D15" s="22"/>
      <c r="E15" s="21"/>
    </row>
    <row r="16" ht="18" customHeight="1" spans="1:5">
      <c r="A16" s="18" t="s">
        <v>494</v>
      </c>
      <c r="B16" s="19" t="s">
        <v>495</v>
      </c>
      <c r="C16" s="16">
        <f t="shared" si="0"/>
        <v>2974624.19</v>
      </c>
      <c r="D16" s="24"/>
      <c r="E16" s="21">
        <v>2974624.19</v>
      </c>
    </row>
    <row r="17" ht="18" customHeight="1" spans="1:5">
      <c r="A17" s="18" t="s">
        <v>496</v>
      </c>
      <c r="B17" s="19" t="s">
        <v>497</v>
      </c>
      <c r="C17" s="16">
        <f t="shared" si="0"/>
        <v>327978</v>
      </c>
      <c r="D17" s="23"/>
      <c r="E17" s="21">
        <v>327978</v>
      </c>
    </row>
    <row r="18" ht="18" customHeight="1" spans="1:5">
      <c r="A18" s="18" t="s">
        <v>498</v>
      </c>
      <c r="B18" s="19" t="s">
        <v>499</v>
      </c>
      <c r="C18" s="16">
        <f t="shared" si="0"/>
        <v>0</v>
      </c>
      <c r="D18" s="22"/>
      <c r="E18" s="21"/>
    </row>
    <row r="19" ht="18" customHeight="1" spans="1:10">
      <c r="A19" s="18" t="s">
        <v>500</v>
      </c>
      <c r="B19" s="19" t="s">
        <v>501</v>
      </c>
      <c r="C19" s="16">
        <f t="shared" si="0"/>
        <v>381718.75</v>
      </c>
      <c r="D19" s="24"/>
      <c r="E19" s="21">
        <v>381718.75</v>
      </c>
      <c r="J19" s="38"/>
    </row>
    <row r="20" ht="18" customHeight="1" spans="1:5">
      <c r="A20" s="18" t="s">
        <v>502</v>
      </c>
      <c r="B20" s="19" t="s">
        <v>503</v>
      </c>
      <c r="C20" s="16">
        <f t="shared" si="0"/>
        <v>135842.81</v>
      </c>
      <c r="D20" s="24"/>
      <c r="E20" s="21">
        <v>135842.81</v>
      </c>
    </row>
    <row r="21" ht="18" customHeight="1" spans="1:5">
      <c r="A21" s="18" t="s">
        <v>504</v>
      </c>
      <c r="B21" s="19" t="s">
        <v>505</v>
      </c>
      <c r="C21" s="16">
        <f t="shared" si="0"/>
        <v>2403906.33</v>
      </c>
      <c r="D21" s="24"/>
      <c r="E21" s="21">
        <v>2403906.33</v>
      </c>
    </row>
    <row r="22" ht="18" customHeight="1" spans="1:5">
      <c r="A22" s="18" t="s">
        <v>506</v>
      </c>
      <c r="B22" s="25" t="s">
        <v>507</v>
      </c>
      <c r="C22" s="16">
        <f t="shared" si="0"/>
        <v>0</v>
      </c>
      <c r="D22" s="22">
        <v>0</v>
      </c>
      <c r="E22" s="16"/>
    </row>
    <row r="23" ht="18" customHeight="1" spans="1:10">
      <c r="A23" s="18" t="s">
        <v>508</v>
      </c>
      <c r="B23" s="19" t="s">
        <v>509</v>
      </c>
      <c r="C23" s="16">
        <f t="shared" si="0"/>
        <v>0</v>
      </c>
      <c r="D23" s="22"/>
      <c r="E23" s="16"/>
      <c r="J23" s="39"/>
    </row>
    <row r="24" ht="18" customHeight="1" spans="1:5">
      <c r="A24" s="18" t="s">
        <v>510</v>
      </c>
      <c r="B24" s="19" t="s">
        <v>511</v>
      </c>
      <c r="C24" s="16">
        <f t="shared" si="0"/>
        <v>0</v>
      </c>
      <c r="D24" s="22"/>
      <c r="E24" s="26"/>
    </row>
    <row r="25" ht="18" customHeight="1" spans="1:5">
      <c r="A25" s="18" t="s">
        <v>512</v>
      </c>
      <c r="B25" s="19" t="s">
        <v>513</v>
      </c>
      <c r="C25" s="16">
        <f t="shared" si="0"/>
        <v>0</v>
      </c>
      <c r="D25" s="27"/>
      <c r="E25" s="28"/>
    </row>
    <row r="26" ht="18" customHeight="1" spans="1:5">
      <c r="A26" s="29" t="s">
        <v>514</v>
      </c>
      <c r="B26" s="30" t="s">
        <v>515</v>
      </c>
      <c r="C26" s="16">
        <f t="shared" si="0"/>
        <v>0</v>
      </c>
      <c r="D26" s="31"/>
      <c r="E26" s="32"/>
    </row>
    <row r="27" ht="18" customHeight="1" spans="1:5">
      <c r="A27" s="33" t="s">
        <v>516</v>
      </c>
      <c r="B27" s="34" t="s">
        <v>517</v>
      </c>
      <c r="C27" s="16">
        <f t="shared" si="0"/>
        <v>0</v>
      </c>
      <c r="D27" s="31"/>
      <c r="E27" s="16"/>
    </row>
    <row r="28" ht="18" customHeight="1" spans="1:5">
      <c r="A28" s="18" t="s">
        <v>518</v>
      </c>
      <c r="B28" s="19" t="s">
        <v>519</v>
      </c>
      <c r="C28" s="16">
        <f t="shared" si="0"/>
        <v>0</v>
      </c>
      <c r="D28" s="31"/>
      <c r="E28" s="32"/>
    </row>
    <row r="29" ht="18" customHeight="1" spans="1:5">
      <c r="A29" s="18" t="s">
        <v>520</v>
      </c>
      <c r="B29" s="19" t="s">
        <v>521</v>
      </c>
      <c r="C29" s="16">
        <f t="shared" si="0"/>
        <v>0</v>
      </c>
      <c r="D29" s="31"/>
      <c r="E29" s="16"/>
    </row>
    <row r="30" ht="18" customHeight="1" spans="1:5">
      <c r="A30" s="18" t="s">
        <v>522</v>
      </c>
      <c r="B30" s="19" t="s">
        <v>523</v>
      </c>
      <c r="C30" s="16">
        <f t="shared" si="0"/>
        <v>0</v>
      </c>
      <c r="D30" s="31">
        <v>0</v>
      </c>
      <c r="E30" s="32"/>
    </row>
    <row r="31" ht="18" customHeight="1" spans="1:5">
      <c r="A31" s="18" t="s">
        <v>524</v>
      </c>
      <c r="B31" s="19" t="s">
        <v>509</v>
      </c>
      <c r="C31" s="16">
        <f t="shared" si="0"/>
        <v>0</v>
      </c>
      <c r="D31" s="31"/>
      <c r="E31" s="16"/>
    </row>
    <row r="32" ht="18" customHeight="1" spans="1:5">
      <c r="A32" s="18" t="s">
        <v>525</v>
      </c>
      <c r="B32" s="19" t="s">
        <v>511</v>
      </c>
      <c r="C32" s="16">
        <f t="shared" si="0"/>
        <v>0</v>
      </c>
      <c r="D32" s="31"/>
      <c r="E32" s="26"/>
    </row>
    <row r="33" ht="18" customHeight="1" spans="1:5">
      <c r="A33" s="18" t="s">
        <v>526</v>
      </c>
      <c r="B33" s="19" t="s">
        <v>513</v>
      </c>
      <c r="C33" s="16">
        <f t="shared" si="0"/>
        <v>0</v>
      </c>
      <c r="D33" s="31"/>
      <c r="E33" s="26"/>
    </row>
    <row r="34" ht="18" customHeight="1" spans="1:5">
      <c r="A34" s="18" t="s">
        <v>527</v>
      </c>
      <c r="B34" s="19" t="s">
        <v>517</v>
      </c>
      <c r="C34" s="16">
        <f t="shared" si="0"/>
        <v>0</v>
      </c>
      <c r="D34" s="31"/>
      <c r="E34" s="26"/>
    </row>
    <row r="35" ht="18" customHeight="1" spans="1:5">
      <c r="A35" s="18" t="s">
        <v>528</v>
      </c>
      <c r="B35" s="19" t="s">
        <v>519</v>
      </c>
      <c r="C35" s="16">
        <f t="shared" si="0"/>
        <v>0</v>
      </c>
      <c r="D35" s="31"/>
      <c r="E35" s="26"/>
    </row>
    <row r="36" ht="18" customHeight="1" spans="1:5">
      <c r="A36" s="18" t="s">
        <v>529</v>
      </c>
      <c r="B36" s="19" t="s">
        <v>521</v>
      </c>
      <c r="C36" s="16">
        <f t="shared" si="0"/>
        <v>0</v>
      </c>
      <c r="D36" s="31"/>
      <c r="E36" s="26"/>
    </row>
    <row r="37" ht="18" customHeight="1" spans="1:5">
      <c r="A37" s="18" t="s">
        <v>530</v>
      </c>
      <c r="B37" s="19" t="s">
        <v>531</v>
      </c>
      <c r="C37" s="16">
        <f t="shared" si="0"/>
        <v>8927364.94</v>
      </c>
      <c r="D37" s="21">
        <v>7517475.22</v>
      </c>
      <c r="E37" s="21">
        <v>1409889.72</v>
      </c>
    </row>
    <row r="38" ht="18" customHeight="1" spans="1:5">
      <c r="A38" s="18" t="s">
        <v>532</v>
      </c>
      <c r="B38" s="19" t="s">
        <v>533</v>
      </c>
      <c r="C38" s="16">
        <f t="shared" si="0"/>
        <v>7517475.22</v>
      </c>
      <c r="D38" s="21">
        <v>7517475.22</v>
      </c>
      <c r="E38" s="26"/>
    </row>
    <row r="39" ht="18" customHeight="1" spans="1:5">
      <c r="A39" s="18" t="s">
        <v>534</v>
      </c>
      <c r="B39" s="19" t="s">
        <v>535</v>
      </c>
      <c r="C39" s="16">
        <f t="shared" si="0"/>
        <v>1409889.72</v>
      </c>
      <c r="D39" s="23"/>
      <c r="E39" s="21">
        <v>1409889.72</v>
      </c>
    </row>
    <row r="40" ht="18" customHeight="1" spans="1:5">
      <c r="A40" s="18" t="s">
        <v>536</v>
      </c>
      <c r="B40" s="19" t="s">
        <v>537</v>
      </c>
      <c r="C40" s="16">
        <f t="shared" si="0"/>
        <v>0</v>
      </c>
      <c r="D40" s="31"/>
      <c r="E40" s="26"/>
    </row>
    <row r="41" ht="18" customHeight="1" spans="1:5">
      <c r="A41" s="18" t="s">
        <v>538</v>
      </c>
      <c r="B41" s="19" t="s">
        <v>539</v>
      </c>
      <c r="C41" s="16">
        <f t="shared" si="0"/>
        <v>0</v>
      </c>
      <c r="D41" s="31">
        <v>0</v>
      </c>
      <c r="E41" s="26"/>
    </row>
    <row r="42" ht="18" customHeight="1" spans="1:5">
      <c r="A42" s="18" t="s">
        <v>540</v>
      </c>
      <c r="B42" s="19" t="s">
        <v>541</v>
      </c>
      <c r="C42" s="16">
        <f t="shared" si="0"/>
        <v>0</v>
      </c>
      <c r="D42" s="31"/>
      <c r="E42" s="16"/>
    </row>
    <row r="43" ht="18" customHeight="1" spans="1:5">
      <c r="A43" s="18" t="s">
        <v>542</v>
      </c>
      <c r="B43" s="19" t="s">
        <v>543</v>
      </c>
      <c r="C43" s="16">
        <f t="shared" si="0"/>
        <v>0</v>
      </c>
      <c r="D43" s="31"/>
      <c r="E43" s="26"/>
    </row>
    <row r="44" ht="18" customHeight="1" spans="1:5">
      <c r="A44" s="18" t="s">
        <v>544</v>
      </c>
      <c r="B44" s="19" t="s">
        <v>545</v>
      </c>
      <c r="C44" s="16">
        <f t="shared" si="0"/>
        <v>0</v>
      </c>
      <c r="D44" s="31">
        <v>0</v>
      </c>
      <c r="E44" s="16"/>
    </row>
    <row r="45" ht="18" customHeight="1" spans="1:5">
      <c r="A45" s="18" t="s">
        <v>546</v>
      </c>
      <c r="B45" s="19" t="s">
        <v>547</v>
      </c>
      <c r="C45" s="16">
        <f t="shared" si="0"/>
        <v>0</v>
      </c>
      <c r="D45" s="31"/>
      <c r="E45" s="16"/>
    </row>
    <row r="46" ht="18" customHeight="1" spans="1:5">
      <c r="A46" s="18" t="s">
        <v>548</v>
      </c>
      <c r="B46" s="19" t="s">
        <v>549</v>
      </c>
      <c r="C46" s="16">
        <f t="shared" si="0"/>
        <v>0</v>
      </c>
      <c r="D46" s="31"/>
      <c r="E46" s="16"/>
    </row>
    <row r="47" ht="18" customHeight="1" spans="1:5">
      <c r="A47" s="18" t="s">
        <v>550</v>
      </c>
      <c r="B47" s="19" t="s">
        <v>551</v>
      </c>
      <c r="C47" s="16">
        <f t="shared" si="0"/>
        <v>0</v>
      </c>
      <c r="D47" s="31"/>
      <c r="E47" s="16"/>
    </row>
    <row r="48" ht="18" customHeight="1" spans="1:5">
      <c r="A48" s="18" t="s">
        <v>552</v>
      </c>
      <c r="B48" s="19" t="s">
        <v>553</v>
      </c>
      <c r="C48" s="16">
        <f t="shared" si="0"/>
        <v>0</v>
      </c>
      <c r="D48" s="31">
        <v>0</v>
      </c>
      <c r="E48" s="16"/>
    </row>
    <row r="49" ht="18" customHeight="1" spans="1:5">
      <c r="A49" s="18" t="s">
        <v>554</v>
      </c>
      <c r="B49" s="19" t="s">
        <v>555</v>
      </c>
      <c r="C49" s="16">
        <f t="shared" si="0"/>
        <v>0</v>
      </c>
      <c r="D49" s="31"/>
      <c r="E49" s="16"/>
    </row>
    <row r="50" ht="18" customHeight="1" spans="1:5">
      <c r="A50" s="18" t="s">
        <v>556</v>
      </c>
      <c r="B50" s="19" t="s">
        <v>557</v>
      </c>
      <c r="C50" s="16">
        <f t="shared" si="0"/>
        <v>0</v>
      </c>
      <c r="D50" s="31"/>
      <c r="E50" s="16"/>
    </row>
    <row r="51" ht="18" customHeight="1" spans="1:5">
      <c r="A51" s="29" t="s">
        <v>558</v>
      </c>
      <c r="B51" s="30" t="s">
        <v>559</v>
      </c>
      <c r="C51" s="16">
        <f t="shared" si="0"/>
        <v>13849729.85</v>
      </c>
      <c r="D51" s="21">
        <f>D52+D53+D54+D55+D56</f>
        <v>13849729.85</v>
      </c>
      <c r="E51" s="35"/>
    </row>
    <row r="52" ht="18" customHeight="1" spans="1:5">
      <c r="A52" s="33" t="s">
        <v>560</v>
      </c>
      <c r="B52" s="34" t="s">
        <v>561</v>
      </c>
      <c r="C52" s="16">
        <f t="shared" si="0"/>
        <v>12259061.85</v>
      </c>
      <c r="D52" s="21">
        <v>12259061.85</v>
      </c>
      <c r="E52" s="35"/>
    </row>
    <row r="53" ht="18" customHeight="1" spans="1:5">
      <c r="A53" s="18" t="s">
        <v>562</v>
      </c>
      <c r="B53" s="19" t="s">
        <v>563</v>
      </c>
      <c r="C53" s="16">
        <f t="shared" si="0"/>
        <v>0</v>
      </c>
      <c r="D53" s="21"/>
      <c r="E53" s="35"/>
    </row>
    <row r="54" ht="18" customHeight="1" spans="1:5">
      <c r="A54" s="18" t="s">
        <v>564</v>
      </c>
      <c r="B54" s="19" t="s">
        <v>565</v>
      </c>
      <c r="C54" s="16">
        <f t="shared" si="0"/>
        <v>0</v>
      </c>
      <c r="D54" s="21"/>
      <c r="E54" s="35"/>
    </row>
    <row r="55" ht="18" customHeight="1" spans="1:5">
      <c r="A55" s="18" t="s">
        <v>566</v>
      </c>
      <c r="B55" s="19" t="s">
        <v>567</v>
      </c>
      <c r="C55" s="16">
        <f t="shared" si="0"/>
        <v>0</v>
      </c>
      <c r="D55" s="21"/>
      <c r="E55" s="35"/>
    </row>
    <row r="56" ht="18" customHeight="1" spans="1:5">
      <c r="A56" s="18" t="s">
        <v>568</v>
      </c>
      <c r="B56" s="19" t="s">
        <v>569</v>
      </c>
      <c r="C56" s="16">
        <f t="shared" si="0"/>
        <v>1590668</v>
      </c>
      <c r="D56" s="21">
        <v>1590668</v>
      </c>
      <c r="E56" s="35"/>
    </row>
    <row r="57" ht="18" customHeight="1" spans="1:5">
      <c r="A57" s="18">
        <v>513</v>
      </c>
      <c r="B57" s="19" t="s">
        <v>570</v>
      </c>
      <c r="C57" s="16">
        <f t="shared" si="0"/>
        <v>0</v>
      </c>
      <c r="D57" s="31">
        <v>0</v>
      </c>
      <c r="E57" s="35"/>
    </row>
    <row r="58" ht="18" customHeight="1" spans="1:5">
      <c r="A58" s="18">
        <v>51304</v>
      </c>
      <c r="B58" s="19" t="s">
        <v>571</v>
      </c>
      <c r="C58" s="16">
        <f t="shared" si="0"/>
        <v>0</v>
      </c>
      <c r="D58" s="31"/>
      <c r="E58" s="35"/>
    </row>
    <row r="59" ht="18" customHeight="1" spans="1:5">
      <c r="A59" s="18">
        <v>51305</v>
      </c>
      <c r="B59" s="19" t="s">
        <v>572</v>
      </c>
      <c r="C59" s="16">
        <f t="shared" si="0"/>
        <v>0</v>
      </c>
      <c r="D59" s="31"/>
      <c r="E59" s="35"/>
    </row>
    <row r="60" ht="18" customHeight="1" spans="1:5">
      <c r="A60" s="18">
        <v>51306</v>
      </c>
      <c r="B60" s="19" t="s">
        <v>573</v>
      </c>
      <c r="C60" s="16">
        <f t="shared" si="0"/>
        <v>0</v>
      </c>
      <c r="D60" s="31">
        <v>0</v>
      </c>
      <c r="E60" s="35"/>
    </row>
    <row r="61" ht="18" customHeight="1" spans="1:5">
      <c r="A61" s="18">
        <v>514</v>
      </c>
      <c r="B61" s="19" t="s">
        <v>574</v>
      </c>
      <c r="C61" s="16">
        <f t="shared" si="0"/>
        <v>0</v>
      </c>
      <c r="D61" s="31"/>
      <c r="E61" s="35"/>
    </row>
    <row r="62" ht="18" customHeight="1" spans="1:5">
      <c r="A62" s="18">
        <v>51401</v>
      </c>
      <c r="B62" s="19" t="s">
        <v>575</v>
      </c>
      <c r="C62" s="16">
        <f t="shared" si="0"/>
        <v>0</v>
      </c>
      <c r="D62" s="31"/>
      <c r="E62" s="35"/>
    </row>
    <row r="63" ht="18" customHeight="1" spans="1:5">
      <c r="A63" s="18">
        <v>51402</v>
      </c>
      <c r="B63" s="19" t="s">
        <v>576</v>
      </c>
      <c r="C63" s="16">
        <f t="shared" si="0"/>
        <v>0</v>
      </c>
      <c r="D63" s="31"/>
      <c r="E63" s="35"/>
    </row>
    <row r="64" ht="18" customHeight="1" spans="1:5">
      <c r="A64" s="18" t="s">
        <v>577</v>
      </c>
      <c r="B64" s="19" t="s">
        <v>578</v>
      </c>
      <c r="C64" s="16">
        <f t="shared" si="0"/>
        <v>0</v>
      </c>
      <c r="D64" s="31"/>
      <c r="E64" s="35"/>
    </row>
    <row r="65" ht="18" customHeight="1" spans="1:5">
      <c r="A65" s="18" t="s">
        <v>579</v>
      </c>
      <c r="B65" s="19" t="s">
        <v>580</v>
      </c>
      <c r="C65" s="16">
        <f t="shared" si="0"/>
        <v>0</v>
      </c>
      <c r="D65" s="31">
        <v>0</v>
      </c>
      <c r="E65" s="35"/>
    </row>
    <row r="66" ht="18" customHeight="1" spans="1:5">
      <c r="A66" s="18" t="s">
        <v>581</v>
      </c>
      <c r="B66" s="19" t="s">
        <v>582</v>
      </c>
      <c r="C66" s="16">
        <f t="shared" si="0"/>
        <v>0</v>
      </c>
      <c r="D66" s="31"/>
      <c r="E66" s="35"/>
    </row>
    <row r="67" ht="18" customHeight="1" spans="1:5">
      <c r="A67" s="18" t="s">
        <v>583</v>
      </c>
      <c r="B67" s="40" t="s">
        <v>584</v>
      </c>
      <c r="C67" s="16">
        <f t="shared" si="0"/>
        <v>0</v>
      </c>
      <c r="D67" s="31"/>
      <c r="E67" s="35"/>
    </row>
    <row r="68" ht="18" customHeight="1" spans="1:5">
      <c r="A68" s="18" t="s">
        <v>585</v>
      </c>
      <c r="B68" s="19" t="s">
        <v>415</v>
      </c>
      <c r="C68" s="16">
        <f t="shared" si="0"/>
        <v>0</v>
      </c>
      <c r="D68" s="31"/>
      <c r="E68" s="35"/>
    </row>
    <row r="69" customHeight="1" spans="3:5">
      <c r="C69" s="41"/>
      <c r="D69" s="41"/>
      <c r="E69" s="41"/>
    </row>
    <row r="70" customHeight="1" spans="3:5">
      <c r="C70" s="41"/>
      <c r="D70" s="41"/>
      <c r="E70" s="41"/>
    </row>
    <row r="71" customHeight="1" spans="3:5">
      <c r="C71" s="41"/>
      <c r="D71" s="41"/>
      <c r="E71" s="41"/>
    </row>
    <row r="72" customHeight="1" spans="3:5">
      <c r="C72" s="41"/>
      <c r="D72" s="41"/>
      <c r="E72" s="41"/>
    </row>
    <row r="73" customHeight="1" spans="3:5">
      <c r="C73" s="41"/>
      <c r="D73" s="41"/>
      <c r="E73" s="41"/>
    </row>
    <row r="74" customHeight="1" spans="3:5">
      <c r="C74" s="41"/>
      <c r="D74" s="41"/>
      <c r="E74" s="41"/>
    </row>
    <row r="75" customHeight="1" spans="3:5">
      <c r="C75" s="41"/>
      <c r="D75" s="41"/>
      <c r="E75" s="41"/>
    </row>
    <row r="76" customHeight="1" spans="3:5">
      <c r="C76" s="41"/>
      <c r="D76" s="41"/>
      <c r="E76" s="41"/>
    </row>
    <row r="77" customHeight="1" spans="3:5">
      <c r="C77" s="41"/>
      <c r="D77" s="41"/>
      <c r="E77" s="41"/>
    </row>
    <row r="78" customHeight="1" spans="3:5">
      <c r="C78" s="41"/>
      <c r="D78" s="41"/>
      <c r="E78" s="41"/>
    </row>
    <row r="79" customHeight="1" spans="3:5">
      <c r="C79" s="41"/>
      <c r="D79" s="41"/>
      <c r="E79" s="41"/>
    </row>
    <row r="80" customHeight="1" spans="3:5">
      <c r="C80" s="41"/>
      <c r="D80" s="41"/>
      <c r="E80" s="41"/>
    </row>
    <row r="81" customHeight="1" spans="3:5">
      <c r="C81" s="41"/>
      <c r="D81" s="41"/>
      <c r="E81" s="41"/>
    </row>
    <row r="82" customHeight="1" spans="3:5">
      <c r="C82" s="41"/>
      <c r="D82" s="41"/>
      <c r="E82" s="41"/>
    </row>
  </sheetData>
  <mergeCells count="3">
    <mergeCell ref="A1:E1"/>
    <mergeCell ref="A3:B3"/>
    <mergeCell ref="C3:E3"/>
  </mergeCells>
  <printOptions horizontalCentered="1"/>
  <pageMargins left="0.78740157480315" right="0.590551181102362" top="0.708661417322835" bottom="0.78740157480315" header="0.31496062992126" footer="0.31496062992126"/>
  <pageSetup paperSize="9" scale="89" firstPageNumber="33" fitToHeight="0" orientation="portrait" useFirstPageNumber="1"/>
  <headerFooter alignWithMargins="0">
    <oddFooter>&amp;C第 18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G6"/>
  <sheetViews>
    <sheetView workbookViewId="0">
      <pane ySplit="4" topLeftCell="A5" activePane="bottomLeft" state="frozen"/>
      <selection/>
      <selection pane="bottomLeft" activeCell="F14" sqref="F14"/>
    </sheetView>
  </sheetViews>
  <sheetFormatPr defaultColWidth="10" defaultRowHeight="13.5" outlineLevelRow="5" outlineLevelCol="6"/>
  <cols>
    <col min="1" max="1" width="20.25" style="1" customWidth="1"/>
    <col min="2" max="7" width="11.5" style="1" customWidth="1"/>
    <col min="8" max="9" width="9.75" style="1" customWidth="1"/>
    <col min="10" max="16384" width="10" style="1"/>
  </cols>
  <sheetData>
    <row r="1" ht="28.7" customHeight="1" spans="1:7">
      <c r="A1" s="2" t="s">
        <v>586</v>
      </c>
      <c r="B1" s="2"/>
      <c r="C1" s="2"/>
      <c r="D1" s="2"/>
      <c r="E1" s="2"/>
      <c r="F1" s="2"/>
      <c r="G1" s="2"/>
    </row>
    <row r="2" ht="25.5" customHeight="1" spans="1:7">
      <c r="A2" s="3"/>
      <c r="B2" s="3"/>
      <c r="G2" s="4" t="s">
        <v>587</v>
      </c>
    </row>
    <row r="3" ht="33.75" customHeight="1" spans="1:7">
      <c r="A3" s="5" t="s">
        <v>588</v>
      </c>
      <c r="B3" s="5" t="s">
        <v>589</v>
      </c>
      <c r="C3" s="5"/>
      <c r="D3" s="5"/>
      <c r="E3" s="5" t="s">
        <v>590</v>
      </c>
      <c r="F3" s="5"/>
      <c r="G3" s="5"/>
    </row>
    <row r="4" ht="33.75" customHeight="1" spans="1:7">
      <c r="A4" s="5"/>
      <c r="B4" s="5" t="s">
        <v>591</v>
      </c>
      <c r="C4" s="5" t="s">
        <v>592</v>
      </c>
      <c r="D4" s="5" t="s">
        <v>593</v>
      </c>
      <c r="E4" s="5" t="s">
        <v>591</v>
      </c>
      <c r="F4" s="5" t="s">
        <v>592</v>
      </c>
      <c r="G4" s="5" t="s">
        <v>593</v>
      </c>
    </row>
    <row r="5" ht="38.25" customHeight="1" spans="1:7">
      <c r="A5" s="5" t="s">
        <v>594</v>
      </c>
      <c r="B5" s="6"/>
      <c r="C5" s="6"/>
      <c r="D5" s="6"/>
      <c r="E5" s="6"/>
      <c r="F5" s="6"/>
      <c r="G5" s="6"/>
    </row>
    <row r="6" ht="19.5" customHeight="1" spans="1:7">
      <c r="A6" s="7" t="s">
        <v>113</v>
      </c>
      <c r="B6" s="7"/>
      <c r="C6" s="7"/>
      <c r="D6" s="7"/>
      <c r="E6" s="7"/>
      <c r="F6" s="7"/>
      <c r="G6" s="7"/>
    </row>
  </sheetData>
  <mergeCells count="5">
    <mergeCell ref="A1:G1"/>
    <mergeCell ref="B3:D3"/>
    <mergeCell ref="E3:G3"/>
    <mergeCell ref="A6:G6"/>
    <mergeCell ref="A3:A4"/>
  </mergeCells>
  <printOptions horizontalCentered="1"/>
  <pageMargins left="0.551181102362205" right="0.551181102362205" top="0.748031496062992" bottom="0.748031496062992" header="0.31496062992126" footer="0.31496062992126"/>
  <pageSetup paperSize="9" firstPageNumber="50" orientation="landscape" useFirstPageNumber="1"/>
  <headerFooter>
    <oddFooter>&amp;C第 19页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4"/>
  <sheetViews>
    <sheetView showZeros="0" zoomScale="90" zoomScaleNormal="90" workbookViewId="0">
      <selection activeCell="J22" sqref="J22"/>
    </sheetView>
  </sheetViews>
  <sheetFormatPr defaultColWidth="9" defaultRowHeight="14.25"/>
  <cols>
    <col min="1" max="1" width="27.625" style="131" customWidth="1"/>
    <col min="2" max="2" width="15.375" style="132" customWidth="1"/>
    <col min="3" max="3" width="16.625" style="132" customWidth="1"/>
    <col min="4" max="4" width="12.375" style="131" customWidth="1"/>
    <col min="5" max="5" width="22.25" style="131" customWidth="1"/>
    <col min="6" max="6" width="17.75" style="131" customWidth="1"/>
    <col min="7" max="7" width="17" style="131" customWidth="1"/>
    <col min="8" max="8" width="12.75" style="131" customWidth="1"/>
    <col min="9" max="9" width="9" style="131" customWidth="1"/>
    <col min="10" max="237" width="9" style="131"/>
    <col min="238" max="238" width="25.5" style="131" customWidth="1"/>
    <col min="239" max="239" width="8.5" style="131" customWidth="1"/>
    <col min="240" max="240" width="9.5" style="131" customWidth="1"/>
    <col min="241" max="241" width="6.75" style="131" customWidth="1"/>
    <col min="242" max="242" width="22.25" style="131" customWidth="1"/>
    <col min="243" max="244" width="9.5" style="131" customWidth="1"/>
    <col min="245" max="245" width="7.375" style="131" customWidth="1"/>
    <col min="246" max="246" width="12.625" style="131" customWidth="1"/>
    <col min="247" max="493" width="9" style="131"/>
    <col min="494" max="494" width="25.5" style="131" customWidth="1"/>
    <col min="495" max="495" width="8.5" style="131" customWidth="1"/>
    <col min="496" max="496" width="9.5" style="131" customWidth="1"/>
    <col min="497" max="497" width="6.75" style="131" customWidth="1"/>
    <col min="498" max="498" width="22.25" style="131" customWidth="1"/>
    <col min="499" max="500" width="9.5" style="131" customWidth="1"/>
    <col min="501" max="501" width="7.375" style="131" customWidth="1"/>
    <col min="502" max="502" width="12.625" style="131" customWidth="1"/>
    <col min="503" max="749" width="9" style="131"/>
    <col min="750" max="750" width="25.5" style="131" customWidth="1"/>
    <col min="751" max="751" width="8.5" style="131" customWidth="1"/>
    <col min="752" max="752" width="9.5" style="131" customWidth="1"/>
    <col min="753" max="753" width="6.75" style="131" customWidth="1"/>
    <col min="754" max="754" width="22.25" style="131" customWidth="1"/>
    <col min="755" max="756" width="9.5" style="131" customWidth="1"/>
    <col min="757" max="757" width="7.375" style="131" customWidth="1"/>
    <col min="758" max="758" width="12.625" style="131" customWidth="1"/>
    <col min="759" max="1005" width="9" style="131"/>
    <col min="1006" max="1006" width="25.5" style="131" customWidth="1"/>
    <col min="1007" max="1007" width="8.5" style="131" customWidth="1"/>
    <col min="1008" max="1008" width="9.5" style="131" customWidth="1"/>
    <col min="1009" max="1009" width="6.75" style="131" customWidth="1"/>
    <col min="1010" max="1010" width="22.25" style="131" customWidth="1"/>
    <col min="1011" max="1012" width="9.5" style="131" customWidth="1"/>
    <col min="1013" max="1013" width="7.375" style="131" customWidth="1"/>
    <col min="1014" max="1014" width="12.625" style="131" customWidth="1"/>
    <col min="1015" max="1261" width="9" style="131"/>
    <col min="1262" max="1262" width="25.5" style="131" customWidth="1"/>
    <col min="1263" max="1263" width="8.5" style="131" customWidth="1"/>
    <col min="1264" max="1264" width="9.5" style="131" customWidth="1"/>
    <col min="1265" max="1265" width="6.75" style="131" customWidth="1"/>
    <col min="1266" max="1266" width="22.25" style="131" customWidth="1"/>
    <col min="1267" max="1268" width="9.5" style="131" customWidth="1"/>
    <col min="1269" max="1269" width="7.375" style="131" customWidth="1"/>
    <col min="1270" max="1270" width="12.625" style="131" customWidth="1"/>
    <col min="1271" max="1517" width="9" style="131"/>
    <col min="1518" max="1518" width="25.5" style="131" customWidth="1"/>
    <col min="1519" max="1519" width="8.5" style="131" customWidth="1"/>
    <col min="1520" max="1520" width="9.5" style="131" customWidth="1"/>
    <col min="1521" max="1521" width="6.75" style="131" customWidth="1"/>
    <col min="1522" max="1522" width="22.25" style="131" customWidth="1"/>
    <col min="1523" max="1524" width="9.5" style="131" customWidth="1"/>
    <col min="1525" max="1525" width="7.375" style="131" customWidth="1"/>
    <col min="1526" max="1526" width="12.625" style="131" customWidth="1"/>
    <col min="1527" max="1773" width="9" style="131"/>
    <col min="1774" max="1774" width="25.5" style="131" customWidth="1"/>
    <col min="1775" max="1775" width="8.5" style="131" customWidth="1"/>
    <col min="1776" max="1776" width="9.5" style="131" customWidth="1"/>
    <col min="1777" max="1777" width="6.75" style="131" customWidth="1"/>
    <col min="1778" max="1778" width="22.25" style="131" customWidth="1"/>
    <col min="1779" max="1780" width="9.5" style="131" customWidth="1"/>
    <col min="1781" max="1781" width="7.375" style="131" customWidth="1"/>
    <col min="1782" max="1782" width="12.625" style="131" customWidth="1"/>
    <col min="1783" max="2029" width="9" style="131"/>
    <col min="2030" max="2030" width="25.5" style="131" customWidth="1"/>
    <col min="2031" max="2031" width="8.5" style="131" customWidth="1"/>
    <col min="2032" max="2032" width="9.5" style="131" customWidth="1"/>
    <col min="2033" max="2033" width="6.75" style="131" customWidth="1"/>
    <col min="2034" max="2034" width="22.25" style="131" customWidth="1"/>
    <col min="2035" max="2036" width="9.5" style="131" customWidth="1"/>
    <col min="2037" max="2037" width="7.375" style="131" customWidth="1"/>
    <col min="2038" max="2038" width="12.625" style="131" customWidth="1"/>
    <col min="2039" max="2285" width="9" style="131"/>
    <col min="2286" max="2286" width="25.5" style="131" customWidth="1"/>
    <col min="2287" max="2287" width="8.5" style="131" customWidth="1"/>
    <col min="2288" max="2288" width="9.5" style="131" customWidth="1"/>
    <col min="2289" max="2289" width="6.75" style="131" customWidth="1"/>
    <col min="2290" max="2290" width="22.25" style="131" customWidth="1"/>
    <col min="2291" max="2292" width="9.5" style="131" customWidth="1"/>
    <col min="2293" max="2293" width="7.375" style="131" customWidth="1"/>
    <col min="2294" max="2294" width="12.625" style="131" customWidth="1"/>
    <col min="2295" max="2541" width="9" style="131"/>
    <col min="2542" max="2542" width="25.5" style="131" customWidth="1"/>
    <col min="2543" max="2543" width="8.5" style="131" customWidth="1"/>
    <col min="2544" max="2544" width="9.5" style="131" customWidth="1"/>
    <col min="2545" max="2545" width="6.75" style="131" customWidth="1"/>
    <col min="2546" max="2546" width="22.25" style="131" customWidth="1"/>
    <col min="2547" max="2548" width="9.5" style="131" customWidth="1"/>
    <col min="2549" max="2549" width="7.375" style="131" customWidth="1"/>
    <col min="2550" max="2550" width="12.625" style="131" customWidth="1"/>
    <col min="2551" max="2797" width="9" style="131"/>
    <col min="2798" max="2798" width="25.5" style="131" customWidth="1"/>
    <col min="2799" max="2799" width="8.5" style="131" customWidth="1"/>
    <col min="2800" max="2800" width="9.5" style="131" customWidth="1"/>
    <col min="2801" max="2801" width="6.75" style="131" customWidth="1"/>
    <col min="2802" max="2802" width="22.25" style="131" customWidth="1"/>
    <col min="2803" max="2804" width="9.5" style="131" customWidth="1"/>
    <col min="2805" max="2805" width="7.375" style="131" customWidth="1"/>
    <col min="2806" max="2806" width="12.625" style="131" customWidth="1"/>
    <col min="2807" max="3053" width="9" style="131"/>
    <col min="3054" max="3054" width="25.5" style="131" customWidth="1"/>
    <col min="3055" max="3055" width="8.5" style="131" customWidth="1"/>
    <col min="3056" max="3056" width="9.5" style="131" customWidth="1"/>
    <col min="3057" max="3057" width="6.75" style="131" customWidth="1"/>
    <col min="3058" max="3058" width="22.25" style="131" customWidth="1"/>
    <col min="3059" max="3060" width="9.5" style="131" customWidth="1"/>
    <col min="3061" max="3061" width="7.375" style="131" customWidth="1"/>
    <col min="3062" max="3062" width="12.625" style="131" customWidth="1"/>
    <col min="3063" max="3309" width="9" style="131"/>
    <col min="3310" max="3310" width="25.5" style="131" customWidth="1"/>
    <col min="3311" max="3311" width="8.5" style="131" customWidth="1"/>
    <col min="3312" max="3312" width="9.5" style="131" customWidth="1"/>
    <col min="3313" max="3313" width="6.75" style="131" customWidth="1"/>
    <col min="3314" max="3314" width="22.25" style="131" customWidth="1"/>
    <col min="3315" max="3316" width="9.5" style="131" customWidth="1"/>
    <col min="3317" max="3317" width="7.375" style="131" customWidth="1"/>
    <col min="3318" max="3318" width="12.625" style="131" customWidth="1"/>
    <col min="3319" max="3565" width="9" style="131"/>
    <col min="3566" max="3566" width="25.5" style="131" customWidth="1"/>
    <col min="3567" max="3567" width="8.5" style="131" customWidth="1"/>
    <col min="3568" max="3568" width="9.5" style="131" customWidth="1"/>
    <col min="3569" max="3569" width="6.75" style="131" customWidth="1"/>
    <col min="3570" max="3570" width="22.25" style="131" customWidth="1"/>
    <col min="3571" max="3572" width="9.5" style="131" customWidth="1"/>
    <col min="3573" max="3573" width="7.375" style="131" customWidth="1"/>
    <col min="3574" max="3574" width="12.625" style="131" customWidth="1"/>
    <col min="3575" max="3821" width="9" style="131"/>
    <col min="3822" max="3822" width="25.5" style="131" customWidth="1"/>
    <col min="3823" max="3823" width="8.5" style="131" customWidth="1"/>
    <col min="3824" max="3824" width="9.5" style="131" customWidth="1"/>
    <col min="3825" max="3825" width="6.75" style="131" customWidth="1"/>
    <col min="3826" max="3826" width="22.25" style="131" customWidth="1"/>
    <col min="3827" max="3828" width="9.5" style="131" customWidth="1"/>
    <col min="3829" max="3829" width="7.375" style="131" customWidth="1"/>
    <col min="3830" max="3830" width="12.625" style="131" customWidth="1"/>
    <col min="3831" max="4077" width="9" style="131"/>
    <col min="4078" max="4078" width="25.5" style="131" customWidth="1"/>
    <col min="4079" max="4079" width="8.5" style="131" customWidth="1"/>
    <col min="4080" max="4080" width="9.5" style="131" customWidth="1"/>
    <col min="4081" max="4081" width="6.75" style="131" customWidth="1"/>
    <col min="4082" max="4082" width="22.25" style="131" customWidth="1"/>
    <col min="4083" max="4084" width="9.5" style="131" customWidth="1"/>
    <col min="4085" max="4085" width="7.375" style="131" customWidth="1"/>
    <col min="4086" max="4086" width="12.625" style="131" customWidth="1"/>
    <col min="4087" max="4333" width="9" style="131"/>
    <col min="4334" max="4334" width="25.5" style="131" customWidth="1"/>
    <col min="4335" max="4335" width="8.5" style="131" customWidth="1"/>
    <col min="4336" max="4336" width="9.5" style="131" customWidth="1"/>
    <col min="4337" max="4337" width="6.75" style="131" customWidth="1"/>
    <col min="4338" max="4338" width="22.25" style="131" customWidth="1"/>
    <col min="4339" max="4340" width="9.5" style="131" customWidth="1"/>
    <col min="4341" max="4341" width="7.375" style="131" customWidth="1"/>
    <col min="4342" max="4342" width="12.625" style="131" customWidth="1"/>
    <col min="4343" max="4589" width="9" style="131"/>
    <col min="4590" max="4590" width="25.5" style="131" customWidth="1"/>
    <col min="4591" max="4591" width="8.5" style="131" customWidth="1"/>
    <col min="4592" max="4592" width="9.5" style="131" customWidth="1"/>
    <col min="4593" max="4593" width="6.75" style="131" customWidth="1"/>
    <col min="4594" max="4594" width="22.25" style="131" customWidth="1"/>
    <col min="4595" max="4596" width="9.5" style="131" customWidth="1"/>
    <col min="4597" max="4597" width="7.375" style="131" customWidth="1"/>
    <col min="4598" max="4598" width="12.625" style="131" customWidth="1"/>
    <col min="4599" max="4845" width="9" style="131"/>
    <col min="4846" max="4846" width="25.5" style="131" customWidth="1"/>
    <col min="4847" max="4847" width="8.5" style="131" customWidth="1"/>
    <col min="4848" max="4848" width="9.5" style="131" customWidth="1"/>
    <col min="4849" max="4849" width="6.75" style="131" customWidth="1"/>
    <col min="4850" max="4850" width="22.25" style="131" customWidth="1"/>
    <col min="4851" max="4852" width="9.5" style="131" customWidth="1"/>
    <col min="4853" max="4853" width="7.375" style="131" customWidth="1"/>
    <col min="4854" max="4854" width="12.625" style="131" customWidth="1"/>
    <col min="4855" max="5101" width="9" style="131"/>
    <col min="5102" max="5102" width="25.5" style="131" customWidth="1"/>
    <col min="5103" max="5103" width="8.5" style="131" customWidth="1"/>
    <col min="5104" max="5104" width="9.5" style="131" customWidth="1"/>
    <col min="5105" max="5105" width="6.75" style="131" customWidth="1"/>
    <col min="5106" max="5106" width="22.25" style="131" customWidth="1"/>
    <col min="5107" max="5108" width="9.5" style="131" customWidth="1"/>
    <col min="5109" max="5109" width="7.375" style="131" customWidth="1"/>
    <col min="5110" max="5110" width="12.625" style="131" customWidth="1"/>
    <col min="5111" max="5357" width="9" style="131"/>
    <col min="5358" max="5358" width="25.5" style="131" customWidth="1"/>
    <col min="5359" max="5359" width="8.5" style="131" customWidth="1"/>
    <col min="5360" max="5360" width="9.5" style="131" customWidth="1"/>
    <col min="5361" max="5361" width="6.75" style="131" customWidth="1"/>
    <col min="5362" max="5362" width="22.25" style="131" customWidth="1"/>
    <col min="5363" max="5364" width="9.5" style="131" customWidth="1"/>
    <col min="5365" max="5365" width="7.375" style="131" customWidth="1"/>
    <col min="5366" max="5366" width="12.625" style="131" customWidth="1"/>
    <col min="5367" max="5613" width="9" style="131"/>
    <col min="5614" max="5614" width="25.5" style="131" customWidth="1"/>
    <col min="5615" max="5615" width="8.5" style="131" customWidth="1"/>
    <col min="5616" max="5616" width="9.5" style="131" customWidth="1"/>
    <col min="5617" max="5617" width="6.75" style="131" customWidth="1"/>
    <col min="5618" max="5618" width="22.25" style="131" customWidth="1"/>
    <col min="5619" max="5620" width="9.5" style="131" customWidth="1"/>
    <col min="5621" max="5621" width="7.375" style="131" customWidth="1"/>
    <col min="5622" max="5622" width="12.625" style="131" customWidth="1"/>
    <col min="5623" max="5869" width="9" style="131"/>
    <col min="5870" max="5870" width="25.5" style="131" customWidth="1"/>
    <col min="5871" max="5871" width="8.5" style="131" customWidth="1"/>
    <col min="5872" max="5872" width="9.5" style="131" customWidth="1"/>
    <col min="5873" max="5873" width="6.75" style="131" customWidth="1"/>
    <col min="5874" max="5874" width="22.25" style="131" customWidth="1"/>
    <col min="5875" max="5876" width="9.5" style="131" customWidth="1"/>
    <col min="5877" max="5877" width="7.375" style="131" customWidth="1"/>
    <col min="5878" max="5878" width="12.625" style="131" customWidth="1"/>
    <col min="5879" max="6125" width="9" style="131"/>
    <col min="6126" max="6126" width="25.5" style="131" customWidth="1"/>
    <col min="6127" max="6127" width="8.5" style="131" customWidth="1"/>
    <col min="6128" max="6128" width="9.5" style="131" customWidth="1"/>
    <col min="6129" max="6129" width="6.75" style="131" customWidth="1"/>
    <col min="6130" max="6130" width="22.25" style="131" customWidth="1"/>
    <col min="6131" max="6132" width="9.5" style="131" customWidth="1"/>
    <col min="6133" max="6133" width="7.375" style="131" customWidth="1"/>
    <col min="6134" max="6134" width="12.625" style="131" customWidth="1"/>
    <col min="6135" max="6381" width="9" style="131"/>
    <col min="6382" max="6382" width="25.5" style="131" customWidth="1"/>
    <col min="6383" max="6383" width="8.5" style="131" customWidth="1"/>
    <col min="6384" max="6384" width="9.5" style="131" customWidth="1"/>
    <col min="6385" max="6385" width="6.75" style="131" customWidth="1"/>
    <col min="6386" max="6386" width="22.25" style="131" customWidth="1"/>
    <col min="6387" max="6388" width="9.5" style="131" customWidth="1"/>
    <col min="6389" max="6389" width="7.375" style="131" customWidth="1"/>
    <col min="6390" max="6390" width="12.625" style="131" customWidth="1"/>
    <col min="6391" max="6637" width="9" style="131"/>
    <col min="6638" max="6638" width="25.5" style="131" customWidth="1"/>
    <col min="6639" max="6639" width="8.5" style="131" customWidth="1"/>
    <col min="6640" max="6640" width="9.5" style="131" customWidth="1"/>
    <col min="6641" max="6641" width="6.75" style="131" customWidth="1"/>
    <col min="6642" max="6642" width="22.25" style="131" customWidth="1"/>
    <col min="6643" max="6644" width="9.5" style="131" customWidth="1"/>
    <col min="6645" max="6645" width="7.375" style="131" customWidth="1"/>
    <col min="6646" max="6646" width="12.625" style="131" customWidth="1"/>
    <col min="6647" max="6893" width="9" style="131"/>
    <col min="6894" max="6894" width="25.5" style="131" customWidth="1"/>
    <col min="6895" max="6895" width="8.5" style="131" customWidth="1"/>
    <col min="6896" max="6896" width="9.5" style="131" customWidth="1"/>
    <col min="6897" max="6897" width="6.75" style="131" customWidth="1"/>
    <col min="6898" max="6898" width="22.25" style="131" customWidth="1"/>
    <col min="6899" max="6900" width="9.5" style="131" customWidth="1"/>
    <col min="6901" max="6901" width="7.375" style="131" customWidth="1"/>
    <col min="6902" max="6902" width="12.625" style="131" customWidth="1"/>
    <col min="6903" max="7149" width="9" style="131"/>
    <col min="7150" max="7150" width="25.5" style="131" customWidth="1"/>
    <col min="7151" max="7151" width="8.5" style="131" customWidth="1"/>
    <col min="7152" max="7152" width="9.5" style="131" customWidth="1"/>
    <col min="7153" max="7153" width="6.75" style="131" customWidth="1"/>
    <col min="7154" max="7154" width="22.25" style="131" customWidth="1"/>
    <col min="7155" max="7156" width="9.5" style="131" customWidth="1"/>
    <col min="7157" max="7157" width="7.375" style="131" customWidth="1"/>
    <col min="7158" max="7158" width="12.625" style="131" customWidth="1"/>
    <col min="7159" max="7405" width="9" style="131"/>
    <col min="7406" max="7406" width="25.5" style="131" customWidth="1"/>
    <col min="7407" max="7407" width="8.5" style="131" customWidth="1"/>
    <col min="7408" max="7408" width="9.5" style="131" customWidth="1"/>
    <col min="7409" max="7409" width="6.75" style="131" customWidth="1"/>
    <col min="7410" max="7410" width="22.25" style="131" customWidth="1"/>
    <col min="7411" max="7412" width="9.5" style="131" customWidth="1"/>
    <col min="7413" max="7413" width="7.375" style="131" customWidth="1"/>
    <col min="7414" max="7414" width="12.625" style="131" customWidth="1"/>
    <col min="7415" max="7661" width="9" style="131"/>
    <col min="7662" max="7662" width="25.5" style="131" customWidth="1"/>
    <col min="7663" max="7663" width="8.5" style="131" customWidth="1"/>
    <col min="7664" max="7664" width="9.5" style="131" customWidth="1"/>
    <col min="7665" max="7665" width="6.75" style="131" customWidth="1"/>
    <col min="7666" max="7666" width="22.25" style="131" customWidth="1"/>
    <col min="7667" max="7668" width="9.5" style="131" customWidth="1"/>
    <col min="7669" max="7669" width="7.375" style="131" customWidth="1"/>
    <col min="7670" max="7670" width="12.625" style="131" customWidth="1"/>
    <col min="7671" max="7917" width="9" style="131"/>
    <col min="7918" max="7918" width="25.5" style="131" customWidth="1"/>
    <col min="7919" max="7919" width="8.5" style="131" customWidth="1"/>
    <col min="7920" max="7920" width="9.5" style="131" customWidth="1"/>
    <col min="7921" max="7921" width="6.75" style="131" customWidth="1"/>
    <col min="7922" max="7922" width="22.25" style="131" customWidth="1"/>
    <col min="7923" max="7924" width="9.5" style="131" customWidth="1"/>
    <col min="7925" max="7925" width="7.375" style="131" customWidth="1"/>
    <col min="7926" max="7926" width="12.625" style="131" customWidth="1"/>
    <col min="7927" max="8173" width="9" style="131"/>
    <col min="8174" max="8174" width="25.5" style="131" customWidth="1"/>
    <col min="8175" max="8175" width="8.5" style="131" customWidth="1"/>
    <col min="8176" max="8176" width="9.5" style="131" customWidth="1"/>
    <col min="8177" max="8177" width="6.75" style="131" customWidth="1"/>
    <col min="8178" max="8178" width="22.25" style="131" customWidth="1"/>
    <col min="8179" max="8180" width="9.5" style="131" customWidth="1"/>
    <col min="8181" max="8181" width="7.375" style="131" customWidth="1"/>
    <col min="8182" max="8182" width="12.625" style="131" customWidth="1"/>
    <col min="8183" max="8429" width="9" style="131"/>
    <col min="8430" max="8430" width="25.5" style="131" customWidth="1"/>
    <col min="8431" max="8431" width="8.5" style="131" customWidth="1"/>
    <col min="8432" max="8432" width="9.5" style="131" customWidth="1"/>
    <col min="8433" max="8433" width="6.75" style="131" customWidth="1"/>
    <col min="8434" max="8434" width="22.25" style="131" customWidth="1"/>
    <col min="8435" max="8436" width="9.5" style="131" customWidth="1"/>
    <col min="8437" max="8437" width="7.375" style="131" customWidth="1"/>
    <col min="8438" max="8438" width="12.625" style="131" customWidth="1"/>
    <col min="8439" max="8685" width="9" style="131"/>
    <col min="8686" max="8686" width="25.5" style="131" customWidth="1"/>
    <col min="8687" max="8687" width="8.5" style="131" customWidth="1"/>
    <col min="8688" max="8688" width="9.5" style="131" customWidth="1"/>
    <col min="8689" max="8689" width="6.75" style="131" customWidth="1"/>
    <col min="8690" max="8690" width="22.25" style="131" customWidth="1"/>
    <col min="8691" max="8692" width="9.5" style="131" customWidth="1"/>
    <col min="8693" max="8693" width="7.375" style="131" customWidth="1"/>
    <col min="8694" max="8694" width="12.625" style="131" customWidth="1"/>
    <col min="8695" max="8941" width="9" style="131"/>
    <col min="8942" max="8942" width="25.5" style="131" customWidth="1"/>
    <col min="8943" max="8943" width="8.5" style="131" customWidth="1"/>
    <col min="8944" max="8944" width="9.5" style="131" customWidth="1"/>
    <col min="8945" max="8945" width="6.75" style="131" customWidth="1"/>
    <col min="8946" max="8946" width="22.25" style="131" customWidth="1"/>
    <col min="8947" max="8948" width="9.5" style="131" customWidth="1"/>
    <col min="8949" max="8949" width="7.375" style="131" customWidth="1"/>
    <col min="8950" max="8950" width="12.625" style="131" customWidth="1"/>
    <col min="8951" max="9197" width="9" style="131"/>
    <col min="9198" max="9198" width="25.5" style="131" customWidth="1"/>
    <col min="9199" max="9199" width="8.5" style="131" customWidth="1"/>
    <col min="9200" max="9200" width="9.5" style="131" customWidth="1"/>
    <col min="9201" max="9201" width="6.75" style="131" customWidth="1"/>
    <col min="9202" max="9202" width="22.25" style="131" customWidth="1"/>
    <col min="9203" max="9204" width="9.5" style="131" customWidth="1"/>
    <col min="9205" max="9205" width="7.375" style="131" customWidth="1"/>
    <col min="9206" max="9206" width="12.625" style="131" customWidth="1"/>
    <col min="9207" max="9453" width="9" style="131"/>
    <col min="9454" max="9454" width="25.5" style="131" customWidth="1"/>
    <col min="9455" max="9455" width="8.5" style="131" customWidth="1"/>
    <col min="9456" max="9456" width="9.5" style="131" customWidth="1"/>
    <col min="9457" max="9457" width="6.75" style="131" customWidth="1"/>
    <col min="9458" max="9458" width="22.25" style="131" customWidth="1"/>
    <col min="9459" max="9460" width="9.5" style="131" customWidth="1"/>
    <col min="9461" max="9461" width="7.375" style="131" customWidth="1"/>
    <col min="9462" max="9462" width="12.625" style="131" customWidth="1"/>
    <col min="9463" max="9709" width="9" style="131"/>
    <col min="9710" max="9710" width="25.5" style="131" customWidth="1"/>
    <col min="9711" max="9711" width="8.5" style="131" customWidth="1"/>
    <col min="9712" max="9712" width="9.5" style="131" customWidth="1"/>
    <col min="9713" max="9713" width="6.75" style="131" customWidth="1"/>
    <col min="9714" max="9714" width="22.25" style="131" customWidth="1"/>
    <col min="9715" max="9716" width="9.5" style="131" customWidth="1"/>
    <col min="9717" max="9717" width="7.375" style="131" customWidth="1"/>
    <col min="9718" max="9718" width="12.625" style="131" customWidth="1"/>
    <col min="9719" max="9965" width="9" style="131"/>
    <col min="9966" max="9966" width="25.5" style="131" customWidth="1"/>
    <col min="9967" max="9967" width="8.5" style="131" customWidth="1"/>
    <col min="9968" max="9968" width="9.5" style="131" customWidth="1"/>
    <col min="9969" max="9969" width="6.75" style="131" customWidth="1"/>
    <col min="9970" max="9970" width="22.25" style="131" customWidth="1"/>
    <col min="9971" max="9972" width="9.5" style="131" customWidth="1"/>
    <col min="9973" max="9973" width="7.375" style="131" customWidth="1"/>
    <col min="9974" max="9974" width="12.625" style="131" customWidth="1"/>
    <col min="9975" max="10221" width="9" style="131"/>
    <col min="10222" max="10222" width="25.5" style="131" customWidth="1"/>
    <col min="10223" max="10223" width="8.5" style="131" customWidth="1"/>
    <col min="10224" max="10224" width="9.5" style="131" customWidth="1"/>
    <col min="10225" max="10225" width="6.75" style="131" customWidth="1"/>
    <col min="10226" max="10226" width="22.25" style="131" customWidth="1"/>
    <col min="10227" max="10228" width="9.5" style="131" customWidth="1"/>
    <col min="10229" max="10229" width="7.375" style="131" customWidth="1"/>
    <col min="10230" max="10230" width="12.625" style="131" customWidth="1"/>
    <col min="10231" max="10477" width="9" style="131"/>
    <col min="10478" max="10478" width="25.5" style="131" customWidth="1"/>
    <col min="10479" max="10479" width="8.5" style="131" customWidth="1"/>
    <col min="10480" max="10480" width="9.5" style="131" customWidth="1"/>
    <col min="10481" max="10481" width="6.75" style="131" customWidth="1"/>
    <col min="10482" max="10482" width="22.25" style="131" customWidth="1"/>
    <col min="10483" max="10484" width="9.5" style="131" customWidth="1"/>
    <col min="10485" max="10485" width="7.375" style="131" customWidth="1"/>
    <col min="10486" max="10486" width="12.625" style="131" customWidth="1"/>
    <col min="10487" max="10733" width="9" style="131"/>
    <col min="10734" max="10734" width="25.5" style="131" customWidth="1"/>
    <col min="10735" max="10735" width="8.5" style="131" customWidth="1"/>
    <col min="10736" max="10736" width="9.5" style="131" customWidth="1"/>
    <col min="10737" max="10737" width="6.75" style="131" customWidth="1"/>
    <col min="10738" max="10738" width="22.25" style="131" customWidth="1"/>
    <col min="10739" max="10740" width="9.5" style="131" customWidth="1"/>
    <col min="10741" max="10741" width="7.375" style="131" customWidth="1"/>
    <col min="10742" max="10742" width="12.625" style="131" customWidth="1"/>
    <col min="10743" max="10989" width="9" style="131"/>
    <col min="10990" max="10990" width="25.5" style="131" customWidth="1"/>
    <col min="10991" max="10991" width="8.5" style="131" customWidth="1"/>
    <col min="10992" max="10992" width="9.5" style="131" customWidth="1"/>
    <col min="10993" max="10993" width="6.75" style="131" customWidth="1"/>
    <col min="10994" max="10994" width="22.25" style="131" customWidth="1"/>
    <col min="10995" max="10996" width="9.5" style="131" customWidth="1"/>
    <col min="10997" max="10997" width="7.375" style="131" customWidth="1"/>
    <col min="10998" max="10998" width="12.625" style="131" customWidth="1"/>
    <col min="10999" max="11245" width="9" style="131"/>
    <col min="11246" max="11246" width="25.5" style="131" customWidth="1"/>
    <col min="11247" max="11247" width="8.5" style="131" customWidth="1"/>
    <col min="11248" max="11248" width="9.5" style="131" customWidth="1"/>
    <col min="11249" max="11249" width="6.75" style="131" customWidth="1"/>
    <col min="11250" max="11250" width="22.25" style="131" customWidth="1"/>
    <col min="11251" max="11252" width="9.5" style="131" customWidth="1"/>
    <col min="11253" max="11253" width="7.375" style="131" customWidth="1"/>
    <col min="11254" max="11254" width="12.625" style="131" customWidth="1"/>
    <col min="11255" max="11501" width="9" style="131"/>
    <col min="11502" max="11502" width="25.5" style="131" customWidth="1"/>
    <col min="11503" max="11503" width="8.5" style="131" customWidth="1"/>
    <col min="11504" max="11504" width="9.5" style="131" customWidth="1"/>
    <col min="11505" max="11505" width="6.75" style="131" customWidth="1"/>
    <col min="11506" max="11506" width="22.25" style="131" customWidth="1"/>
    <col min="11507" max="11508" width="9.5" style="131" customWidth="1"/>
    <col min="11509" max="11509" width="7.375" style="131" customWidth="1"/>
    <col min="11510" max="11510" width="12.625" style="131" customWidth="1"/>
    <col min="11511" max="11757" width="9" style="131"/>
    <col min="11758" max="11758" width="25.5" style="131" customWidth="1"/>
    <col min="11759" max="11759" width="8.5" style="131" customWidth="1"/>
    <col min="11760" max="11760" width="9.5" style="131" customWidth="1"/>
    <col min="11761" max="11761" width="6.75" style="131" customWidth="1"/>
    <col min="11762" max="11762" width="22.25" style="131" customWidth="1"/>
    <col min="11763" max="11764" width="9.5" style="131" customWidth="1"/>
    <col min="11765" max="11765" width="7.375" style="131" customWidth="1"/>
    <col min="11766" max="11766" width="12.625" style="131" customWidth="1"/>
    <col min="11767" max="12013" width="9" style="131"/>
    <col min="12014" max="12014" width="25.5" style="131" customWidth="1"/>
    <col min="12015" max="12015" width="8.5" style="131" customWidth="1"/>
    <col min="12016" max="12016" width="9.5" style="131" customWidth="1"/>
    <col min="12017" max="12017" width="6.75" style="131" customWidth="1"/>
    <col min="12018" max="12018" width="22.25" style="131" customWidth="1"/>
    <col min="12019" max="12020" width="9.5" style="131" customWidth="1"/>
    <col min="12021" max="12021" width="7.375" style="131" customWidth="1"/>
    <col min="12022" max="12022" width="12.625" style="131" customWidth="1"/>
    <col min="12023" max="12269" width="9" style="131"/>
    <col min="12270" max="12270" width="25.5" style="131" customWidth="1"/>
    <col min="12271" max="12271" width="8.5" style="131" customWidth="1"/>
    <col min="12272" max="12272" width="9.5" style="131" customWidth="1"/>
    <col min="12273" max="12273" width="6.75" style="131" customWidth="1"/>
    <col min="12274" max="12274" width="22.25" style="131" customWidth="1"/>
    <col min="12275" max="12276" width="9.5" style="131" customWidth="1"/>
    <col min="12277" max="12277" width="7.375" style="131" customWidth="1"/>
    <col min="12278" max="12278" width="12.625" style="131" customWidth="1"/>
    <col min="12279" max="12525" width="9" style="131"/>
    <col min="12526" max="12526" width="25.5" style="131" customWidth="1"/>
    <col min="12527" max="12527" width="8.5" style="131" customWidth="1"/>
    <col min="12528" max="12528" width="9.5" style="131" customWidth="1"/>
    <col min="12529" max="12529" width="6.75" style="131" customWidth="1"/>
    <col min="12530" max="12530" width="22.25" style="131" customWidth="1"/>
    <col min="12531" max="12532" width="9.5" style="131" customWidth="1"/>
    <col min="12533" max="12533" width="7.375" style="131" customWidth="1"/>
    <col min="12534" max="12534" width="12.625" style="131" customWidth="1"/>
    <col min="12535" max="12781" width="9" style="131"/>
    <col min="12782" max="12782" width="25.5" style="131" customWidth="1"/>
    <col min="12783" max="12783" width="8.5" style="131" customWidth="1"/>
    <col min="12784" max="12784" width="9.5" style="131" customWidth="1"/>
    <col min="12785" max="12785" width="6.75" style="131" customWidth="1"/>
    <col min="12786" max="12786" width="22.25" style="131" customWidth="1"/>
    <col min="12787" max="12788" width="9.5" style="131" customWidth="1"/>
    <col min="12789" max="12789" width="7.375" style="131" customWidth="1"/>
    <col min="12790" max="12790" width="12.625" style="131" customWidth="1"/>
    <col min="12791" max="13037" width="9" style="131"/>
    <col min="13038" max="13038" width="25.5" style="131" customWidth="1"/>
    <col min="13039" max="13039" width="8.5" style="131" customWidth="1"/>
    <col min="13040" max="13040" width="9.5" style="131" customWidth="1"/>
    <col min="13041" max="13041" width="6.75" style="131" customWidth="1"/>
    <col min="13042" max="13042" width="22.25" style="131" customWidth="1"/>
    <col min="13043" max="13044" width="9.5" style="131" customWidth="1"/>
    <col min="13045" max="13045" width="7.375" style="131" customWidth="1"/>
    <col min="13046" max="13046" width="12.625" style="131" customWidth="1"/>
    <col min="13047" max="13293" width="9" style="131"/>
    <col min="13294" max="13294" width="25.5" style="131" customWidth="1"/>
    <col min="13295" max="13295" width="8.5" style="131" customWidth="1"/>
    <col min="13296" max="13296" width="9.5" style="131" customWidth="1"/>
    <col min="13297" max="13297" width="6.75" style="131" customWidth="1"/>
    <col min="13298" max="13298" width="22.25" style="131" customWidth="1"/>
    <col min="13299" max="13300" width="9.5" style="131" customWidth="1"/>
    <col min="13301" max="13301" width="7.375" style="131" customWidth="1"/>
    <col min="13302" max="13302" width="12.625" style="131" customWidth="1"/>
    <col min="13303" max="13549" width="9" style="131"/>
    <col min="13550" max="13550" width="25.5" style="131" customWidth="1"/>
    <col min="13551" max="13551" width="8.5" style="131" customWidth="1"/>
    <col min="13552" max="13552" width="9.5" style="131" customWidth="1"/>
    <col min="13553" max="13553" width="6.75" style="131" customWidth="1"/>
    <col min="13554" max="13554" width="22.25" style="131" customWidth="1"/>
    <col min="13555" max="13556" width="9.5" style="131" customWidth="1"/>
    <col min="13557" max="13557" width="7.375" style="131" customWidth="1"/>
    <col min="13558" max="13558" width="12.625" style="131" customWidth="1"/>
    <col min="13559" max="13805" width="9" style="131"/>
    <col min="13806" max="13806" width="25.5" style="131" customWidth="1"/>
    <col min="13807" max="13807" width="8.5" style="131" customWidth="1"/>
    <col min="13808" max="13808" width="9.5" style="131" customWidth="1"/>
    <col min="13809" max="13809" width="6.75" style="131" customWidth="1"/>
    <col min="13810" max="13810" width="22.25" style="131" customWidth="1"/>
    <col min="13811" max="13812" width="9.5" style="131" customWidth="1"/>
    <col min="13813" max="13813" width="7.375" style="131" customWidth="1"/>
    <col min="13814" max="13814" width="12.625" style="131" customWidth="1"/>
    <col min="13815" max="14061" width="9" style="131"/>
    <col min="14062" max="14062" width="25.5" style="131" customWidth="1"/>
    <col min="14063" max="14063" width="8.5" style="131" customWidth="1"/>
    <col min="14064" max="14064" width="9.5" style="131" customWidth="1"/>
    <col min="14065" max="14065" width="6.75" style="131" customWidth="1"/>
    <col min="14066" max="14066" width="22.25" style="131" customWidth="1"/>
    <col min="14067" max="14068" width="9.5" style="131" customWidth="1"/>
    <col min="14069" max="14069" width="7.375" style="131" customWidth="1"/>
    <col min="14070" max="14070" width="12.625" style="131" customWidth="1"/>
    <col min="14071" max="14317" width="9" style="131"/>
    <col min="14318" max="14318" width="25.5" style="131" customWidth="1"/>
    <col min="14319" max="14319" width="8.5" style="131" customWidth="1"/>
    <col min="14320" max="14320" width="9.5" style="131" customWidth="1"/>
    <col min="14321" max="14321" width="6.75" style="131" customWidth="1"/>
    <col min="14322" max="14322" width="22.25" style="131" customWidth="1"/>
    <col min="14323" max="14324" width="9.5" style="131" customWidth="1"/>
    <col min="14325" max="14325" width="7.375" style="131" customWidth="1"/>
    <col min="14326" max="14326" width="12.625" style="131" customWidth="1"/>
    <col min="14327" max="14573" width="9" style="131"/>
    <col min="14574" max="14574" width="25.5" style="131" customWidth="1"/>
    <col min="14575" max="14575" width="8.5" style="131" customWidth="1"/>
    <col min="14576" max="14576" width="9.5" style="131" customWidth="1"/>
    <col min="14577" max="14577" width="6.75" style="131" customWidth="1"/>
    <col min="14578" max="14578" width="22.25" style="131" customWidth="1"/>
    <col min="14579" max="14580" width="9.5" style="131" customWidth="1"/>
    <col min="14581" max="14581" width="7.375" style="131" customWidth="1"/>
    <col min="14582" max="14582" width="12.625" style="131" customWidth="1"/>
    <col min="14583" max="14829" width="9" style="131"/>
    <col min="14830" max="14830" width="25.5" style="131" customWidth="1"/>
    <col min="14831" max="14831" width="8.5" style="131" customWidth="1"/>
    <col min="14832" max="14832" width="9.5" style="131" customWidth="1"/>
    <col min="14833" max="14833" width="6.75" style="131" customWidth="1"/>
    <col min="14834" max="14834" width="22.25" style="131" customWidth="1"/>
    <col min="14835" max="14836" width="9.5" style="131" customWidth="1"/>
    <col min="14837" max="14837" width="7.375" style="131" customWidth="1"/>
    <col min="14838" max="14838" width="12.625" style="131" customWidth="1"/>
    <col min="14839" max="15085" width="9" style="131"/>
    <col min="15086" max="15086" width="25.5" style="131" customWidth="1"/>
    <col min="15087" max="15087" width="8.5" style="131" customWidth="1"/>
    <col min="15088" max="15088" width="9.5" style="131" customWidth="1"/>
    <col min="15089" max="15089" width="6.75" style="131" customWidth="1"/>
    <col min="15090" max="15090" width="22.25" style="131" customWidth="1"/>
    <col min="15091" max="15092" width="9.5" style="131" customWidth="1"/>
    <col min="15093" max="15093" width="7.375" style="131" customWidth="1"/>
    <col min="15094" max="15094" width="12.625" style="131" customWidth="1"/>
    <col min="15095" max="15341" width="9" style="131"/>
    <col min="15342" max="15342" width="25.5" style="131" customWidth="1"/>
    <col min="15343" max="15343" width="8.5" style="131" customWidth="1"/>
    <col min="15344" max="15344" width="9.5" style="131" customWidth="1"/>
    <col min="15345" max="15345" width="6.75" style="131" customWidth="1"/>
    <col min="15346" max="15346" width="22.25" style="131" customWidth="1"/>
    <col min="15347" max="15348" width="9.5" style="131" customWidth="1"/>
    <col min="15349" max="15349" width="7.375" style="131" customWidth="1"/>
    <col min="15350" max="15350" width="12.625" style="131" customWidth="1"/>
    <col min="15351" max="15597" width="9" style="131"/>
    <col min="15598" max="15598" width="25.5" style="131" customWidth="1"/>
    <col min="15599" max="15599" width="8.5" style="131" customWidth="1"/>
    <col min="15600" max="15600" width="9.5" style="131" customWidth="1"/>
    <col min="15601" max="15601" width="6.75" style="131" customWidth="1"/>
    <col min="15602" max="15602" width="22.25" style="131" customWidth="1"/>
    <col min="15603" max="15604" width="9.5" style="131" customWidth="1"/>
    <col min="15605" max="15605" width="7.375" style="131" customWidth="1"/>
    <col min="15606" max="15606" width="12.625" style="131" customWidth="1"/>
    <col min="15607" max="15853" width="9" style="131"/>
    <col min="15854" max="15854" width="25.5" style="131" customWidth="1"/>
    <col min="15855" max="15855" width="8.5" style="131" customWidth="1"/>
    <col min="15856" max="15856" width="9.5" style="131" customWidth="1"/>
    <col min="15857" max="15857" width="6.75" style="131" customWidth="1"/>
    <col min="15858" max="15858" width="22.25" style="131" customWidth="1"/>
    <col min="15859" max="15860" width="9.5" style="131" customWidth="1"/>
    <col min="15861" max="15861" width="7.375" style="131" customWidth="1"/>
    <col min="15862" max="15862" width="12.625" style="131" customWidth="1"/>
    <col min="15863" max="16109" width="9" style="131"/>
    <col min="16110" max="16110" width="25.5" style="131" customWidth="1"/>
    <col min="16111" max="16111" width="8.5" style="131" customWidth="1"/>
    <col min="16112" max="16112" width="9.5" style="131" customWidth="1"/>
    <col min="16113" max="16113" width="6.75" style="131" customWidth="1"/>
    <col min="16114" max="16114" width="22.25" style="131" customWidth="1"/>
    <col min="16115" max="16116" width="9.5" style="131" customWidth="1"/>
    <col min="16117" max="16117" width="7.375" style="131" customWidth="1"/>
    <col min="16118" max="16118" width="12.625" style="131" customWidth="1"/>
    <col min="16119" max="16384" width="9" style="131"/>
  </cols>
  <sheetData>
    <row r="1" ht="24" spans="1:8">
      <c r="A1" s="134" t="s">
        <v>21</v>
      </c>
      <c r="B1" s="134"/>
      <c r="C1" s="134"/>
      <c r="D1" s="134"/>
      <c r="E1" s="134"/>
      <c r="F1" s="134"/>
      <c r="G1" s="134"/>
      <c r="H1" s="134"/>
    </row>
    <row r="2" s="130" customFormat="1" ht="18.75" customHeight="1" spans="1:8">
      <c r="A2" s="135"/>
      <c r="B2" s="136"/>
      <c r="C2" s="136"/>
      <c r="D2" s="136"/>
      <c r="E2" s="136"/>
      <c r="F2" s="175"/>
      <c r="G2" s="163" t="s">
        <v>22</v>
      </c>
      <c r="H2" s="163"/>
    </row>
    <row r="3" ht="18" customHeight="1" spans="1:8">
      <c r="A3" s="138" t="s">
        <v>23</v>
      </c>
      <c r="B3" s="138"/>
      <c r="C3" s="138"/>
      <c r="D3" s="138"/>
      <c r="E3" s="138" t="s">
        <v>24</v>
      </c>
      <c r="F3" s="138"/>
      <c r="G3" s="138"/>
      <c r="H3" s="138"/>
    </row>
    <row r="4" ht="18" customHeight="1" spans="1:8">
      <c r="A4" s="139" t="s">
        <v>25</v>
      </c>
      <c r="B4" s="140" t="s">
        <v>26</v>
      </c>
      <c r="C4" s="140" t="s">
        <v>27</v>
      </c>
      <c r="D4" s="140" t="s">
        <v>28</v>
      </c>
      <c r="E4" s="139" t="s">
        <v>25</v>
      </c>
      <c r="F4" s="140" t="s">
        <v>26</v>
      </c>
      <c r="G4" s="140" t="s">
        <v>27</v>
      </c>
      <c r="H4" s="140" t="s">
        <v>28</v>
      </c>
    </row>
    <row r="5" ht="18" customHeight="1" spans="1:8">
      <c r="A5" s="139" t="s">
        <v>29</v>
      </c>
      <c r="B5" s="141">
        <f>SUM(B6+B39)</f>
        <v>188097565.21</v>
      </c>
      <c r="C5" s="141">
        <f>SUM(C6+C39)</f>
        <v>188097565.21</v>
      </c>
      <c r="D5" s="176">
        <f>C5-B5</f>
        <v>0</v>
      </c>
      <c r="E5" s="146" t="s">
        <v>29</v>
      </c>
      <c r="F5" s="144">
        <f>F6+F40</f>
        <v>188097565.21</v>
      </c>
      <c r="G5" s="144">
        <f>G6+G40</f>
        <v>188097565.21</v>
      </c>
      <c r="H5" s="165">
        <f>G5-F5</f>
        <v>0</v>
      </c>
    </row>
    <row r="6" ht="18" customHeight="1" spans="1:8">
      <c r="A6" s="177" t="s">
        <v>30</v>
      </c>
      <c r="B6" s="141">
        <f>B32+B7+B31</f>
        <v>25117759</v>
      </c>
      <c r="C6" s="141">
        <f>C32+C7+C31</f>
        <v>25117759</v>
      </c>
      <c r="D6" s="176">
        <f t="shared" ref="D6:D45" si="0">C6-B6</f>
        <v>0</v>
      </c>
      <c r="E6" s="178" t="s">
        <v>31</v>
      </c>
      <c r="F6" s="144">
        <f>F32+F7+F31</f>
        <v>138210661.29</v>
      </c>
      <c r="G6" s="144">
        <f>G32+G7+G31</f>
        <v>138210661.29</v>
      </c>
      <c r="H6" s="165">
        <f t="shared" ref="H6:H36" si="1">G6-F6</f>
        <v>0</v>
      </c>
    </row>
    <row r="7" ht="18" customHeight="1" spans="1:8">
      <c r="A7" s="145" t="s">
        <v>32</v>
      </c>
      <c r="B7" s="141">
        <f>B8+B23</f>
        <v>25117759</v>
      </c>
      <c r="C7" s="141">
        <f>C8+C23</f>
        <v>25117759</v>
      </c>
      <c r="D7" s="176">
        <f t="shared" si="0"/>
        <v>0</v>
      </c>
      <c r="E7" s="146" t="s">
        <v>33</v>
      </c>
      <c r="F7" s="144">
        <f>SUM(F8:F30)</f>
        <v>122615723.75</v>
      </c>
      <c r="G7" s="144">
        <f>SUM(G8:G30)</f>
        <v>122615723.75</v>
      </c>
      <c r="H7" s="165">
        <f t="shared" si="1"/>
        <v>0</v>
      </c>
    </row>
    <row r="8" ht="18" customHeight="1" spans="1:8">
      <c r="A8" s="147" t="s">
        <v>34</v>
      </c>
      <c r="B8" s="51">
        <f t="shared" ref="B8:C8" si="2">SUM(B9:B22)</f>
        <v>13927861</v>
      </c>
      <c r="C8" s="51">
        <f t="shared" si="2"/>
        <v>13927861</v>
      </c>
      <c r="D8" s="179">
        <f t="shared" si="0"/>
        <v>0</v>
      </c>
      <c r="E8" s="155" t="s">
        <v>35</v>
      </c>
      <c r="F8" s="168">
        <v>19475758.59</v>
      </c>
      <c r="G8" s="168">
        <v>19475758.59</v>
      </c>
      <c r="H8" s="169">
        <f t="shared" si="1"/>
        <v>0</v>
      </c>
    </row>
    <row r="9" ht="18" customHeight="1" spans="1:8">
      <c r="A9" s="149" t="s">
        <v>36</v>
      </c>
      <c r="B9" s="53">
        <v>4754564</v>
      </c>
      <c r="C9" s="53">
        <v>4754564</v>
      </c>
      <c r="D9" s="179">
        <f t="shared" si="0"/>
        <v>0</v>
      </c>
      <c r="E9" s="155" t="s">
        <v>37</v>
      </c>
      <c r="F9" s="168">
        <v>212040.4</v>
      </c>
      <c r="G9" s="168">
        <v>212040.4</v>
      </c>
      <c r="H9" s="169">
        <f t="shared" si="1"/>
        <v>0</v>
      </c>
    </row>
    <row r="10" ht="18" customHeight="1" spans="1:8">
      <c r="A10" s="149" t="s">
        <v>38</v>
      </c>
      <c r="B10" s="51"/>
      <c r="C10" s="51"/>
      <c r="D10" s="179">
        <f t="shared" si="0"/>
        <v>0</v>
      </c>
      <c r="E10" s="155" t="s">
        <v>39</v>
      </c>
      <c r="F10" s="168">
        <v>6065111.5</v>
      </c>
      <c r="G10" s="168">
        <v>6065111.5</v>
      </c>
      <c r="H10" s="169">
        <f t="shared" si="1"/>
        <v>0</v>
      </c>
    </row>
    <row r="11" ht="18" customHeight="1" spans="1:8">
      <c r="A11" s="149" t="s">
        <v>40</v>
      </c>
      <c r="B11" s="53">
        <v>352251</v>
      </c>
      <c r="C11" s="53">
        <v>352251</v>
      </c>
      <c r="D11" s="179">
        <f t="shared" si="0"/>
        <v>0</v>
      </c>
      <c r="E11" s="155" t="s">
        <v>41</v>
      </c>
      <c r="F11" s="51"/>
      <c r="G11" s="51"/>
      <c r="H11" s="169">
        <f t="shared" si="1"/>
        <v>0</v>
      </c>
    </row>
    <row r="12" ht="18" customHeight="1" spans="1:8">
      <c r="A12" s="149" t="s">
        <v>42</v>
      </c>
      <c r="B12" s="53">
        <v>274379</v>
      </c>
      <c r="C12" s="53">
        <v>274379</v>
      </c>
      <c r="D12" s="179">
        <f t="shared" si="0"/>
        <v>0</v>
      </c>
      <c r="E12" s="155" t="s">
        <v>43</v>
      </c>
      <c r="F12" s="51"/>
      <c r="G12" s="51"/>
      <c r="H12" s="169">
        <f t="shared" si="1"/>
        <v>0</v>
      </c>
    </row>
    <row r="13" ht="18" customHeight="1" spans="1:8">
      <c r="A13" s="149" t="s">
        <v>44</v>
      </c>
      <c r="B13" s="51"/>
      <c r="C13" s="51"/>
      <c r="D13" s="179">
        <f t="shared" si="0"/>
        <v>0</v>
      </c>
      <c r="E13" s="155" t="s">
        <v>45</v>
      </c>
      <c r="F13" s="168">
        <v>2458690.34</v>
      </c>
      <c r="G13" s="168">
        <v>2458690.34</v>
      </c>
      <c r="H13" s="169">
        <f t="shared" si="1"/>
        <v>0</v>
      </c>
    </row>
    <row r="14" ht="18" customHeight="1" spans="1:8">
      <c r="A14" s="149" t="s">
        <v>46</v>
      </c>
      <c r="B14" s="51"/>
      <c r="C14" s="51"/>
      <c r="D14" s="179">
        <f t="shared" si="0"/>
        <v>0</v>
      </c>
      <c r="E14" s="155" t="s">
        <v>47</v>
      </c>
      <c r="F14" s="168">
        <v>29249166.93</v>
      </c>
      <c r="G14" s="168">
        <v>29249166.93</v>
      </c>
      <c r="H14" s="169">
        <f t="shared" si="1"/>
        <v>0</v>
      </c>
    </row>
    <row r="15" ht="18" customHeight="1" spans="1:8">
      <c r="A15" s="149" t="s">
        <v>48</v>
      </c>
      <c r="B15" s="53">
        <v>1634346</v>
      </c>
      <c r="C15" s="53">
        <v>1634346</v>
      </c>
      <c r="D15" s="179">
        <f t="shared" si="0"/>
        <v>0</v>
      </c>
      <c r="E15" s="155" t="s">
        <v>49</v>
      </c>
      <c r="F15" s="168">
        <v>11566131.63</v>
      </c>
      <c r="G15" s="168">
        <v>11566131.63</v>
      </c>
      <c r="H15" s="169">
        <f t="shared" si="1"/>
        <v>0</v>
      </c>
    </row>
    <row r="16" ht="18" customHeight="1" spans="1:8">
      <c r="A16" s="149" t="s">
        <v>50</v>
      </c>
      <c r="B16" s="51"/>
      <c r="C16" s="51"/>
      <c r="D16" s="179">
        <f t="shared" si="0"/>
        <v>0</v>
      </c>
      <c r="E16" s="155" t="s">
        <v>51</v>
      </c>
      <c r="F16" s="168">
        <v>3768342.79</v>
      </c>
      <c r="G16" s="168">
        <v>3768342.79</v>
      </c>
      <c r="H16" s="169">
        <f t="shared" si="1"/>
        <v>0</v>
      </c>
    </row>
    <row r="17" ht="18" customHeight="1" spans="1:8">
      <c r="A17" s="149" t="s">
        <v>52</v>
      </c>
      <c r="B17" s="53">
        <v>6912321</v>
      </c>
      <c r="C17" s="53">
        <v>6912321</v>
      </c>
      <c r="D17" s="179">
        <f t="shared" si="0"/>
        <v>0</v>
      </c>
      <c r="E17" s="155" t="s">
        <v>53</v>
      </c>
      <c r="F17" s="168">
        <v>8889826.32</v>
      </c>
      <c r="G17" s="168">
        <v>8889826.32</v>
      </c>
      <c r="H17" s="169">
        <f t="shared" si="1"/>
        <v>0</v>
      </c>
    </row>
    <row r="18" ht="18" customHeight="1" spans="1:8">
      <c r="A18" s="149" t="s">
        <v>54</v>
      </c>
      <c r="B18" s="51"/>
      <c r="C18" s="51"/>
      <c r="D18" s="179">
        <f t="shared" si="0"/>
        <v>0</v>
      </c>
      <c r="E18" s="155" t="s">
        <v>55</v>
      </c>
      <c r="F18" s="168">
        <v>32737006.05</v>
      </c>
      <c r="G18" s="168">
        <v>32737006.05</v>
      </c>
      <c r="H18" s="169">
        <f t="shared" si="1"/>
        <v>0</v>
      </c>
    </row>
    <row r="19" ht="18" customHeight="1" spans="1:8">
      <c r="A19" s="149" t="s">
        <v>56</v>
      </c>
      <c r="B19" s="51"/>
      <c r="C19" s="51"/>
      <c r="D19" s="179">
        <f t="shared" si="0"/>
        <v>0</v>
      </c>
      <c r="E19" s="155" t="s">
        <v>57</v>
      </c>
      <c r="F19" s="168">
        <v>2870865</v>
      </c>
      <c r="G19" s="168">
        <v>2870865</v>
      </c>
      <c r="H19" s="169">
        <f t="shared" si="1"/>
        <v>0</v>
      </c>
    </row>
    <row r="20" ht="18" customHeight="1" spans="1:8">
      <c r="A20" s="149" t="s">
        <v>58</v>
      </c>
      <c r="B20" s="51"/>
      <c r="C20" s="51"/>
      <c r="D20" s="179">
        <f t="shared" si="0"/>
        <v>0</v>
      </c>
      <c r="E20" s="155" t="s">
        <v>59</v>
      </c>
      <c r="F20" s="51"/>
      <c r="G20" s="51"/>
      <c r="H20" s="169">
        <f t="shared" si="1"/>
        <v>0</v>
      </c>
    </row>
    <row r="21" ht="18" customHeight="1" spans="1:8">
      <c r="A21" s="180" t="s">
        <v>60</v>
      </c>
      <c r="B21" s="51"/>
      <c r="C21" s="51"/>
      <c r="D21" s="179">
        <f t="shared" si="0"/>
        <v>0</v>
      </c>
      <c r="E21" s="155" t="s">
        <v>61</v>
      </c>
      <c r="F21" s="51"/>
      <c r="G21" s="51"/>
      <c r="H21" s="169">
        <f t="shared" si="1"/>
        <v>0</v>
      </c>
    </row>
    <row r="22" ht="18" customHeight="1" spans="1:8">
      <c r="A22" s="180" t="s">
        <v>62</v>
      </c>
      <c r="B22" s="51"/>
      <c r="C22" s="51"/>
      <c r="D22" s="179">
        <f t="shared" si="0"/>
        <v>0</v>
      </c>
      <c r="E22" s="155" t="s">
        <v>63</v>
      </c>
      <c r="F22" s="51"/>
      <c r="G22" s="51"/>
      <c r="H22" s="169"/>
    </row>
    <row r="23" ht="18" customHeight="1" spans="1:8">
      <c r="A23" s="147" t="s">
        <v>64</v>
      </c>
      <c r="B23" s="51">
        <f>SUM(B24:B30)</f>
        <v>11189898</v>
      </c>
      <c r="C23" s="51">
        <f>SUM(C24:C30)</f>
        <v>11189898</v>
      </c>
      <c r="D23" s="179">
        <f t="shared" si="0"/>
        <v>0</v>
      </c>
      <c r="E23" s="155" t="s">
        <v>65</v>
      </c>
      <c r="F23" s="51"/>
      <c r="G23" s="51"/>
      <c r="H23" s="169">
        <f t="shared" si="1"/>
        <v>0</v>
      </c>
    </row>
    <row r="24" ht="18" customHeight="1" spans="1:8">
      <c r="A24" s="149" t="s">
        <v>66</v>
      </c>
      <c r="B24" s="51"/>
      <c r="C24" s="51"/>
      <c r="D24" s="179">
        <f t="shared" si="0"/>
        <v>0</v>
      </c>
      <c r="E24" s="155" t="s">
        <v>67</v>
      </c>
      <c r="F24" s="168">
        <v>1459437.6</v>
      </c>
      <c r="G24" s="168">
        <v>1459437.6</v>
      </c>
      <c r="H24" s="169">
        <f t="shared" si="1"/>
        <v>0</v>
      </c>
    </row>
    <row r="25" ht="18" customHeight="1" spans="1:8">
      <c r="A25" s="149" t="s">
        <v>68</v>
      </c>
      <c r="B25" s="51"/>
      <c r="C25" s="51"/>
      <c r="D25" s="179">
        <f t="shared" si="0"/>
        <v>0</v>
      </c>
      <c r="E25" s="155" t="s">
        <v>69</v>
      </c>
      <c r="F25" s="168">
        <v>2026231</v>
      </c>
      <c r="G25" s="168">
        <v>2026231</v>
      </c>
      <c r="H25" s="169">
        <f t="shared" si="1"/>
        <v>0</v>
      </c>
    </row>
    <row r="26" ht="18" customHeight="1" spans="1:8">
      <c r="A26" s="149" t="s">
        <v>70</v>
      </c>
      <c r="B26" s="51"/>
      <c r="C26" s="51"/>
      <c r="D26" s="179">
        <f t="shared" si="0"/>
        <v>0</v>
      </c>
      <c r="E26" s="155" t="s">
        <v>71</v>
      </c>
      <c r="F26" s="51"/>
      <c r="G26" s="51"/>
      <c r="H26" s="169">
        <f t="shared" si="1"/>
        <v>0</v>
      </c>
    </row>
    <row r="27" ht="18" customHeight="1" spans="1:8">
      <c r="A27" s="151" t="s">
        <v>72</v>
      </c>
      <c r="B27" s="53">
        <v>11189898</v>
      </c>
      <c r="C27" s="53">
        <v>11189898</v>
      </c>
      <c r="D27" s="179">
        <f t="shared" si="0"/>
        <v>0</v>
      </c>
      <c r="E27" s="155" t="s">
        <v>73</v>
      </c>
      <c r="F27" s="168">
        <v>1837115.6</v>
      </c>
      <c r="G27" s="168">
        <v>1837115.6</v>
      </c>
      <c r="H27" s="169">
        <f t="shared" si="1"/>
        <v>0</v>
      </c>
    </row>
    <row r="28" ht="18" customHeight="1" spans="1:8">
      <c r="A28" s="149" t="s">
        <v>74</v>
      </c>
      <c r="B28" s="51"/>
      <c r="C28" s="51"/>
      <c r="D28" s="179">
        <f t="shared" si="0"/>
        <v>0</v>
      </c>
      <c r="E28" s="155" t="s">
        <v>75</v>
      </c>
      <c r="F28" s="51"/>
      <c r="G28" s="51"/>
      <c r="H28" s="169">
        <f t="shared" si="1"/>
        <v>0</v>
      </c>
    </row>
    <row r="29" ht="18" customHeight="1" spans="1:8">
      <c r="A29" s="149" t="s">
        <v>76</v>
      </c>
      <c r="B29" s="53"/>
      <c r="C29" s="53"/>
      <c r="D29" s="179">
        <f t="shared" si="0"/>
        <v>0</v>
      </c>
      <c r="E29" s="155" t="s">
        <v>77</v>
      </c>
      <c r="F29" s="51"/>
      <c r="G29" s="51"/>
      <c r="H29" s="169">
        <f t="shared" si="1"/>
        <v>0</v>
      </c>
    </row>
    <row r="30" ht="18" customHeight="1" spans="1:8">
      <c r="A30" s="149" t="s">
        <v>78</v>
      </c>
      <c r="B30" s="51"/>
      <c r="C30" s="51"/>
      <c r="D30" s="179">
        <f t="shared" si="0"/>
        <v>0</v>
      </c>
      <c r="E30" s="155" t="s">
        <v>79</v>
      </c>
      <c r="F30" s="51"/>
      <c r="G30" s="51"/>
      <c r="H30" s="169">
        <f t="shared" si="1"/>
        <v>0</v>
      </c>
    </row>
    <row r="31" ht="18" customHeight="1" spans="1:8">
      <c r="A31" s="181" t="s">
        <v>80</v>
      </c>
      <c r="B31" s="51"/>
      <c r="C31" s="51"/>
      <c r="D31" s="176">
        <f t="shared" si="0"/>
        <v>0</v>
      </c>
      <c r="E31" s="146" t="s">
        <v>81</v>
      </c>
      <c r="F31" s="51"/>
      <c r="G31" s="51"/>
      <c r="H31" s="169">
        <f t="shared" si="1"/>
        <v>0</v>
      </c>
    </row>
    <row r="32" ht="18" customHeight="1" spans="1:8">
      <c r="A32" s="181" t="s">
        <v>82</v>
      </c>
      <c r="B32" s="141">
        <v>0</v>
      </c>
      <c r="C32" s="141">
        <v>0</v>
      </c>
      <c r="D32" s="176">
        <f t="shared" si="0"/>
        <v>0</v>
      </c>
      <c r="E32" s="146" t="s">
        <v>83</v>
      </c>
      <c r="F32" s="51">
        <f>SUM(F33:F39)</f>
        <v>15594937.54</v>
      </c>
      <c r="G32" s="51">
        <f>SUM(G33:G39)</f>
        <v>15594937.54</v>
      </c>
      <c r="H32" s="169">
        <f t="shared" si="1"/>
        <v>0</v>
      </c>
    </row>
    <row r="33" ht="18" customHeight="1" spans="1:8">
      <c r="A33" s="181"/>
      <c r="B33" s="51"/>
      <c r="C33" s="51"/>
      <c r="D33" s="176"/>
      <c r="E33" s="155" t="s">
        <v>45</v>
      </c>
      <c r="F33" s="56"/>
      <c r="G33" s="56"/>
      <c r="H33" s="169">
        <f t="shared" si="1"/>
        <v>0</v>
      </c>
    </row>
    <row r="34" ht="18" customHeight="1" spans="1:8">
      <c r="A34" s="181"/>
      <c r="B34" s="141"/>
      <c r="C34" s="141"/>
      <c r="D34" s="176"/>
      <c r="E34" s="155" t="s">
        <v>47</v>
      </c>
      <c r="F34" s="56"/>
      <c r="G34" s="56"/>
      <c r="H34" s="169">
        <f t="shared" si="1"/>
        <v>0</v>
      </c>
    </row>
    <row r="35" ht="18" customHeight="1" spans="1:8">
      <c r="A35" s="182"/>
      <c r="B35" s="51"/>
      <c r="C35" s="51"/>
      <c r="D35" s="179">
        <f t="shared" si="0"/>
        <v>0</v>
      </c>
      <c r="E35" s="155" t="s">
        <v>53</v>
      </c>
      <c r="F35" s="168">
        <v>13930671.62</v>
      </c>
      <c r="G35" s="168">
        <v>13930671.62</v>
      </c>
      <c r="H35" s="169">
        <f t="shared" si="1"/>
        <v>0</v>
      </c>
    </row>
    <row r="36" ht="18" customHeight="1" spans="1:11">
      <c r="A36" s="182"/>
      <c r="B36" s="51"/>
      <c r="C36" s="51"/>
      <c r="D36" s="179"/>
      <c r="E36" s="155" t="s">
        <v>55</v>
      </c>
      <c r="F36" s="56"/>
      <c r="G36" s="56"/>
      <c r="H36" s="169">
        <f t="shared" si="1"/>
        <v>0</v>
      </c>
      <c r="K36" s="186"/>
    </row>
    <row r="37" ht="18" customHeight="1" spans="1:11">
      <c r="A37" s="182"/>
      <c r="B37" s="51"/>
      <c r="C37" s="51"/>
      <c r="D37" s="179"/>
      <c r="E37" s="155" t="s">
        <v>75</v>
      </c>
      <c r="F37" s="168">
        <v>1664265.92</v>
      </c>
      <c r="G37" s="168">
        <v>1664265.92</v>
      </c>
      <c r="H37" s="169">
        <f t="shared" ref="H37:H46" si="3">G37-F37</f>
        <v>0</v>
      </c>
      <c r="K37" s="186"/>
    </row>
    <row r="38" ht="18" customHeight="1" spans="1:11">
      <c r="A38" s="182"/>
      <c r="B38" s="51"/>
      <c r="C38" s="51"/>
      <c r="D38" s="179">
        <f>C38-B38</f>
        <v>0</v>
      </c>
      <c r="E38" s="155" t="s">
        <v>77</v>
      </c>
      <c r="F38" s="56"/>
      <c r="G38" s="56"/>
      <c r="H38" s="169">
        <f t="shared" si="3"/>
        <v>0</v>
      </c>
      <c r="K38" s="186"/>
    </row>
    <row r="39" ht="18" customHeight="1" spans="1:11">
      <c r="A39" s="139" t="s">
        <v>84</v>
      </c>
      <c r="B39" s="141">
        <f>B40+B44+B45+B46</f>
        <v>162979806.21</v>
      </c>
      <c r="C39" s="141">
        <f>C40+C44+C45+C46</f>
        <v>162979806.21</v>
      </c>
      <c r="D39" s="176">
        <f t="shared" si="0"/>
        <v>0</v>
      </c>
      <c r="E39" s="155" t="s">
        <v>79</v>
      </c>
      <c r="F39" s="56"/>
      <c r="G39" s="56"/>
      <c r="H39" s="169">
        <f t="shared" si="3"/>
        <v>0</v>
      </c>
      <c r="K39" s="186"/>
    </row>
    <row r="40" ht="18" customHeight="1" spans="1:11">
      <c r="A40" s="152" t="s">
        <v>85</v>
      </c>
      <c r="B40" s="51">
        <v>129267834.28</v>
      </c>
      <c r="C40" s="51">
        <v>129267834.28</v>
      </c>
      <c r="D40" s="179">
        <f t="shared" si="0"/>
        <v>0</v>
      </c>
      <c r="E40" s="146" t="s">
        <v>86</v>
      </c>
      <c r="F40" s="144">
        <f>F41+F44+F45+F46</f>
        <v>49886903.92</v>
      </c>
      <c r="G40" s="144">
        <f>G41+G44+G45+G46</f>
        <v>49886903.92</v>
      </c>
      <c r="H40" s="165">
        <f t="shared" si="3"/>
        <v>0</v>
      </c>
      <c r="K40" s="186"/>
    </row>
    <row r="41" ht="18" customHeight="1" spans="1:11">
      <c r="A41" s="147" t="s">
        <v>87</v>
      </c>
      <c r="B41" s="51"/>
      <c r="C41" s="51"/>
      <c r="D41" s="179">
        <f t="shared" si="0"/>
        <v>0</v>
      </c>
      <c r="E41" s="155" t="s">
        <v>88</v>
      </c>
      <c r="F41" s="51">
        <v>335569.51</v>
      </c>
      <c r="G41" s="51">
        <v>335569.51</v>
      </c>
      <c r="H41" s="169"/>
      <c r="K41" s="186"/>
    </row>
    <row r="42" ht="18" customHeight="1" spans="1:11">
      <c r="A42" s="147" t="s">
        <v>89</v>
      </c>
      <c r="B42" s="51">
        <v>58915188</v>
      </c>
      <c r="C42" s="51">
        <v>58915188</v>
      </c>
      <c r="D42" s="179">
        <f t="shared" si="0"/>
        <v>0</v>
      </c>
      <c r="E42" s="155" t="s">
        <v>90</v>
      </c>
      <c r="F42" s="51">
        <v>335569.51</v>
      </c>
      <c r="G42" s="51">
        <v>335569.51</v>
      </c>
      <c r="H42" s="169">
        <f t="shared" si="3"/>
        <v>0</v>
      </c>
      <c r="K42" s="186"/>
    </row>
    <row r="43" ht="18" customHeight="1" spans="1:8">
      <c r="A43" s="147" t="s">
        <v>91</v>
      </c>
      <c r="B43" s="51">
        <v>70352646.28</v>
      </c>
      <c r="C43" s="51">
        <v>70352646.28</v>
      </c>
      <c r="D43" s="179">
        <f t="shared" si="0"/>
        <v>0</v>
      </c>
      <c r="E43" s="155" t="s">
        <v>92</v>
      </c>
      <c r="F43" s="51">
        <v>0</v>
      </c>
      <c r="G43" s="51">
        <v>0</v>
      </c>
      <c r="H43" s="169"/>
    </row>
    <row r="44" ht="18" customHeight="1" spans="1:8">
      <c r="A44" s="157" t="s">
        <v>93</v>
      </c>
      <c r="B44" s="51">
        <v>0</v>
      </c>
      <c r="C44" s="51">
        <v>0</v>
      </c>
      <c r="D44" s="179">
        <f t="shared" si="0"/>
        <v>0</v>
      </c>
      <c r="E44" s="155" t="s">
        <v>94</v>
      </c>
      <c r="F44" s="51">
        <v>0</v>
      </c>
      <c r="G44" s="51">
        <v>0</v>
      </c>
      <c r="H44" s="169">
        <f t="shared" si="3"/>
        <v>0</v>
      </c>
    </row>
    <row r="45" ht="18" customHeight="1" spans="1:8">
      <c r="A45" s="158" t="s">
        <v>95</v>
      </c>
      <c r="B45" s="51">
        <v>11402247</v>
      </c>
      <c r="C45" s="51">
        <v>11402247</v>
      </c>
      <c r="D45" s="179">
        <f t="shared" si="0"/>
        <v>0</v>
      </c>
      <c r="E45" s="155" t="s">
        <v>96</v>
      </c>
      <c r="F45" s="51">
        <v>21841283.49</v>
      </c>
      <c r="G45" s="51">
        <v>21841283.49</v>
      </c>
      <c r="H45" s="169">
        <f t="shared" si="3"/>
        <v>0</v>
      </c>
    </row>
    <row r="46" ht="18" customHeight="1" spans="1:8">
      <c r="A46" s="157" t="s">
        <v>97</v>
      </c>
      <c r="B46" s="183">
        <v>22309724.93</v>
      </c>
      <c r="C46" s="183">
        <v>22309724.93</v>
      </c>
      <c r="D46" s="184"/>
      <c r="E46" s="155" t="s">
        <v>98</v>
      </c>
      <c r="F46" s="51">
        <v>27710050.92</v>
      </c>
      <c r="G46" s="51">
        <v>27710050.92</v>
      </c>
      <c r="H46" s="169">
        <f t="shared" si="3"/>
        <v>0</v>
      </c>
    </row>
    <row r="47" spans="3:7">
      <c r="C47" s="161"/>
      <c r="F47" s="185"/>
      <c r="G47" s="185"/>
    </row>
    <row r="48" spans="2:2">
      <c r="B48" s="161"/>
    </row>
    <row r="50" spans="3:7">
      <c r="C50" s="161"/>
      <c r="F50" s="167"/>
      <c r="G50" s="167"/>
    </row>
    <row r="51" spans="3:3">
      <c r="C51" s="161"/>
    </row>
    <row r="54" spans="3:3">
      <c r="C54" s="161"/>
    </row>
  </sheetData>
  <mergeCells count="5">
    <mergeCell ref="A1:H1"/>
    <mergeCell ref="C2:E2"/>
    <mergeCell ref="G2:H2"/>
    <mergeCell ref="A3:D3"/>
    <mergeCell ref="E3:H3"/>
  </mergeCells>
  <printOptions horizontalCentered="1"/>
  <pageMargins left="0.31496062992126" right="0.31496062992126" top="0.748031496062992" bottom="0.748031496062992" header="0.31496062992126" footer="0.31496062992126"/>
  <pageSetup paperSize="9" fitToHeight="0" orientation="landscape"/>
  <headerFooter alignWithMargins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5"/>
  <sheetViews>
    <sheetView showZeros="0" zoomScale="80" zoomScaleNormal="80" workbookViewId="0">
      <selection activeCell="C37" sqref="C37"/>
    </sheetView>
  </sheetViews>
  <sheetFormatPr defaultColWidth="9" defaultRowHeight="14.25"/>
  <cols>
    <col min="1" max="1" width="27.25" style="131" customWidth="1"/>
    <col min="2" max="2" width="16.125" style="132" customWidth="1"/>
    <col min="3" max="3" width="20.375" style="132" customWidth="1"/>
    <col min="4" max="4" width="19.625" style="132" customWidth="1"/>
    <col min="5" max="5" width="9.875" style="131" customWidth="1"/>
    <col min="6" max="6" width="22.25" style="131" customWidth="1"/>
    <col min="7" max="7" width="15.75" style="132" customWidth="1"/>
    <col min="8" max="9" width="16.75" style="132" customWidth="1"/>
    <col min="10" max="10" width="9.875" style="131" customWidth="1"/>
    <col min="11" max="11" width="11.25" style="133" hidden="1" customWidth="1"/>
    <col min="12" max="12" width="21.75" style="133" hidden="1" customWidth="1"/>
    <col min="13" max="13" width="10.125" style="131" hidden="1" customWidth="1"/>
    <col min="14" max="15" width="9" style="131" hidden="1" customWidth="1"/>
    <col min="16" max="205" width="9" style="131"/>
    <col min="206" max="206" width="25.5" style="131" customWidth="1"/>
    <col min="207" max="207" width="8.5" style="131" customWidth="1"/>
    <col min="208" max="208" width="9.5" style="131" customWidth="1"/>
    <col min="209" max="209" width="6.75" style="131" customWidth="1"/>
    <col min="210" max="210" width="22.25" style="131" customWidth="1"/>
    <col min="211" max="212" width="9.5" style="131" customWidth="1"/>
    <col min="213" max="213" width="7.375" style="131" customWidth="1"/>
    <col min="214" max="214" width="12.625" style="131" customWidth="1"/>
    <col min="215" max="461" width="9" style="131"/>
    <col min="462" max="462" width="25.5" style="131" customWidth="1"/>
    <col min="463" max="463" width="8.5" style="131" customWidth="1"/>
    <col min="464" max="464" width="9.5" style="131" customWidth="1"/>
    <col min="465" max="465" width="6.75" style="131" customWidth="1"/>
    <col min="466" max="466" width="22.25" style="131" customWidth="1"/>
    <col min="467" max="468" width="9.5" style="131" customWidth="1"/>
    <col min="469" max="469" width="7.375" style="131" customWidth="1"/>
    <col min="470" max="470" width="12.625" style="131" customWidth="1"/>
    <col min="471" max="717" width="9" style="131"/>
    <col min="718" max="718" width="25.5" style="131" customWidth="1"/>
    <col min="719" max="719" width="8.5" style="131" customWidth="1"/>
    <col min="720" max="720" width="9.5" style="131" customWidth="1"/>
    <col min="721" max="721" width="6.75" style="131" customWidth="1"/>
    <col min="722" max="722" width="22.25" style="131" customWidth="1"/>
    <col min="723" max="724" width="9.5" style="131" customWidth="1"/>
    <col min="725" max="725" width="7.375" style="131" customWidth="1"/>
    <col min="726" max="726" width="12.625" style="131" customWidth="1"/>
    <col min="727" max="973" width="9" style="131"/>
    <col min="974" max="974" width="25.5" style="131" customWidth="1"/>
    <col min="975" max="975" width="8.5" style="131" customWidth="1"/>
    <col min="976" max="976" width="9.5" style="131" customWidth="1"/>
    <col min="977" max="977" width="6.75" style="131" customWidth="1"/>
    <col min="978" max="978" width="22.25" style="131" customWidth="1"/>
    <col min="979" max="980" width="9.5" style="131" customWidth="1"/>
    <col min="981" max="981" width="7.375" style="131" customWidth="1"/>
    <col min="982" max="982" width="12.625" style="131" customWidth="1"/>
    <col min="983" max="1229" width="9" style="131"/>
    <col min="1230" max="1230" width="25.5" style="131" customWidth="1"/>
    <col min="1231" max="1231" width="8.5" style="131" customWidth="1"/>
    <col min="1232" max="1232" width="9.5" style="131" customWidth="1"/>
    <col min="1233" max="1233" width="6.75" style="131" customWidth="1"/>
    <col min="1234" max="1234" width="22.25" style="131" customWidth="1"/>
    <col min="1235" max="1236" width="9.5" style="131" customWidth="1"/>
    <col min="1237" max="1237" width="7.375" style="131" customWidth="1"/>
    <col min="1238" max="1238" width="12.625" style="131" customWidth="1"/>
    <col min="1239" max="1485" width="9" style="131"/>
    <col min="1486" max="1486" width="25.5" style="131" customWidth="1"/>
    <col min="1487" max="1487" width="8.5" style="131" customWidth="1"/>
    <col min="1488" max="1488" width="9.5" style="131" customWidth="1"/>
    <col min="1489" max="1489" width="6.75" style="131" customWidth="1"/>
    <col min="1490" max="1490" width="22.25" style="131" customWidth="1"/>
    <col min="1491" max="1492" width="9.5" style="131" customWidth="1"/>
    <col min="1493" max="1493" width="7.375" style="131" customWidth="1"/>
    <col min="1494" max="1494" width="12.625" style="131" customWidth="1"/>
    <col min="1495" max="1741" width="9" style="131"/>
    <col min="1742" max="1742" width="25.5" style="131" customWidth="1"/>
    <col min="1743" max="1743" width="8.5" style="131" customWidth="1"/>
    <col min="1744" max="1744" width="9.5" style="131" customWidth="1"/>
    <col min="1745" max="1745" width="6.75" style="131" customWidth="1"/>
    <col min="1746" max="1746" width="22.25" style="131" customWidth="1"/>
    <col min="1747" max="1748" width="9.5" style="131" customWidth="1"/>
    <col min="1749" max="1749" width="7.375" style="131" customWidth="1"/>
    <col min="1750" max="1750" width="12.625" style="131" customWidth="1"/>
    <col min="1751" max="1997" width="9" style="131"/>
    <col min="1998" max="1998" width="25.5" style="131" customWidth="1"/>
    <col min="1999" max="1999" width="8.5" style="131" customWidth="1"/>
    <col min="2000" max="2000" width="9.5" style="131" customWidth="1"/>
    <col min="2001" max="2001" width="6.75" style="131" customWidth="1"/>
    <col min="2002" max="2002" width="22.25" style="131" customWidth="1"/>
    <col min="2003" max="2004" width="9.5" style="131" customWidth="1"/>
    <col min="2005" max="2005" width="7.375" style="131" customWidth="1"/>
    <col min="2006" max="2006" width="12.625" style="131" customWidth="1"/>
    <col min="2007" max="2253" width="9" style="131"/>
    <col min="2254" max="2254" width="25.5" style="131" customWidth="1"/>
    <col min="2255" max="2255" width="8.5" style="131" customWidth="1"/>
    <col min="2256" max="2256" width="9.5" style="131" customWidth="1"/>
    <col min="2257" max="2257" width="6.75" style="131" customWidth="1"/>
    <col min="2258" max="2258" width="22.25" style="131" customWidth="1"/>
    <col min="2259" max="2260" width="9.5" style="131" customWidth="1"/>
    <col min="2261" max="2261" width="7.375" style="131" customWidth="1"/>
    <col min="2262" max="2262" width="12.625" style="131" customWidth="1"/>
    <col min="2263" max="2509" width="9" style="131"/>
    <col min="2510" max="2510" width="25.5" style="131" customWidth="1"/>
    <col min="2511" max="2511" width="8.5" style="131" customWidth="1"/>
    <col min="2512" max="2512" width="9.5" style="131" customWidth="1"/>
    <col min="2513" max="2513" width="6.75" style="131" customWidth="1"/>
    <col min="2514" max="2514" width="22.25" style="131" customWidth="1"/>
    <col min="2515" max="2516" width="9.5" style="131" customWidth="1"/>
    <col min="2517" max="2517" width="7.375" style="131" customWidth="1"/>
    <col min="2518" max="2518" width="12.625" style="131" customWidth="1"/>
    <col min="2519" max="2765" width="9" style="131"/>
    <col min="2766" max="2766" width="25.5" style="131" customWidth="1"/>
    <col min="2767" max="2767" width="8.5" style="131" customWidth="1"/>
    <col min="2768" max="2768" width="9.5" style="131" customWidth="1"/>
    <col min="2769" max="2769" width="6.75" style="131" customWidth="1"/>
    <col min="2770" max="2770" width="22.25" style="131" customWidth="1"/>
    <col min="2771" max="2772" width="9.5" style="131" customWidth="1"/>
    <col min="2773" max="2773" width="7.375" style="131" customWidth="1"/>
    <col min="2774" max="2774" width="12.625" style="131" customWidth="1"/>
    <col min="2775" max="3021" width="9" style="131"/>
    <col min="3022" max="3022" width="25.5" style="131" customWidth="1"/>
    <col min="3023" max="3023" width="8.5" style="131" customWidth="1"/>
    <col min="3024" max="3024" width="9.5" style="131" customWidth="1"/>
    <col min="3025" max="3025" width="6.75" style="131" customWidth="1"/>
    <col min="3026" max="3026" width="22.25" style="131" customWidth="1"/>
    <col min="3027" max="3028" width="9.5" style="131" customWidth="1"/>
    <col min="3029" max="3029" width="7.375" style="131" customWidth="1"/>
    <col min="3030" max="3030" width="12.625" style="131" customWidth="1"/>
    <col min="3031" max="3277" width="9" style="131"/>
    <col min="3278" max="3278" width="25.5" style="131" customWidth="1"/>
    <col min="3279" max="3279" width="8.5" style="131" customWidth="1"/>
    <col min="3280" max="3280" width="9.5" style="131" customWidth="1"/>
    <col min="3281" max="3281" width="6.75" style="131" customWidth="1"/>
    <col min="3282" max="3282" width="22.25" style="131" customWidth="1"/>
    <col min="3283" max="3284" width="9.5" style="131" customWidth="1"/>
    <col min="3285" max="3285" width="7.375" style="131" customWidth="1"/>
    <col min="3286" max="3286" width="12.625" style="131" customWidth="1"/>
    <col min="3287" max="3533" width="9" style="131"/>
    <col min="3534" max="3534" width="25.5" style="131" customWidth="1"/>
    <col min="3535" max="3535" width="8.5" style="131" customWidth="1"/>
    <col min="3536" max="3536" width="9.5" style="131" customWidth="1"/>
    <col min="3537" max="3537" width="6.75" style="131" customWidth="1"/>
    <col min="3538" max="3538" width="22.25" style="131" customWidth="1"/>
    <col min="3539" max="3540" width="9.5" style="131" customWidth="1"/>
    <col min="3541" max="3541" width="7.375" style="131" customWidth="1"/>
    <col min="3542" max="3542" width="12.625" style="131" customWidth="1"/>
    <col min="3543" max="3789" width="9" style="131"/>
    <col min="3790" max="3790" width="25.5" style="131" customWidth="1"/>
    <col min="3791" max="3791" width="8.5" style="131" customWidth="1"/>
    <col min="3792" max="3792" width="9.5" style="131" customWidth="1"/>
    <col min="3793" max="3793" width="6.75" style="131" customWidth="1"/>
    <col min="3794" max="3794" width="22.25" style="131" customWidth="1"/>
    <col min="3795" max="3796" width="9.5" style="131" customWidth="1"/>
    <col min="3797" max="3797" width="7.375" style="131" customWidth="1"/>
    <col min="3798" max="3798" width="12.625" style="131" customWidth="1"/>
    <col min="3799" max="4045" width="9" style="131"/>
    <col min="4046" max="4046" width="25.5" style="131" customWidth="1"/>
    <col min="4047" max="4047" width="8.5" style="131" customWidth="1"/>
    <col min="4048" max="4048" width="9.5" style="131" customWidth="1"/>
    <col min="4049" max="4049" width="6.75" style="131" customWidth="1"/>
    <col min="4050" max="4050" width="22.25" style="131" customWidth="1"/>
    <col min="4051" max="4052" width="9.5" style="131" customWidth="1"/>
    <col min="4053" max="4053" width="7.375" style="131" customWidth="1"/>
    <col min="4054" max="4054" width="12.625" style="131" customWidth="1"/>
    <col min="4055" max="4301" width="9" style="131"/>
    <col min="4302" max="4302" width="25.5" style="131" customWidth="1"/>
    <col min="4303" max="4303" width="8.5" style="131" customWidth="1"/>
    <col min="4304" max="4304" width="9.5" style="131" customWidth="1"/>
    <col min="4305" max="4305" width="6.75" style="131" customWidth="1"/>
    <col min="4306" max="4306" width="22.25" style="131" customWidth="1"/>
    <col min="4307" max="4308" width="9.5" style="131" customWidth="1"/>
    <col min="4309" max="4309" width="7.375" style="131" customWidth="1"/>
    <col min="4310" max="4310" width="12.625" style="131" customWidth="1"/>
    <col min="4311" max="4557" width="9" style="131"/>
    <col min="4558" max="4558" width="25.5" style="131" customWidth="1"/>
    <col min="4559" max="4559" width="8.5" style="131" customWidth="1"/>
    <col min="4560" max="4560" width="9.5" style="131" customWidth="1"/>
    <col min="4561" max="4561" width="6.75" style="131" customWidth="1"/>
    <col min="4562" max="4562" width="22.25" style="131" customWidth="1"/>
    <col min="4563" max="4564" width="9.5" style="131" customWidth="1"/>
    <col min="4565" max="4565" width="7.375" style="131" customWidth="1"/>
    <col min="4566" max="4566" width="12.625" style="131" customWidth="1"/>
    <col min="4567" max="4813" width="9" style="131"/>
    <col min="4814" max="4814" width="25.5" style="131" customWidth="1"/>
    <col min="4815" max="4815" width="8.5" style="131" customWidth="1"/>
    <col min="4816" max="4816" width="9.5" style="131" customWidth="1"/>
    <col min="4817" max="4817" width="6.75" style="131" customWidth="1"/>
    <col min="4818" max="4818" width="22.25" style="131" customWidth="1"/>
    <col min="4819" max="4820" width="9.5" style="131" customWidth="1"/>
    <col min="4821" max="4821" width="7.375" style="131" customWidth="1"/>
    <col min="4822" max="4822" width="12.625" style="131" customWidth="1"/>
    <col min="4823" max="5069" width="9" style="131"/>
    <col min="5070" max="5070" width="25.5" style="131" customWidth="1"/>
    <col min="5071" max="5071" width="8.5" style="131" customWidth="1"/>
    <col min="5072" max="5072" width="9.5" style="131" customWidth="1"/>
    <col min="5073" max="5073" width="6.75" style="131" customWidth="1"/>
    <col min="5074" max="5074" width="22.25" style="131" customWidth="1"/>
    <col min="5075" max="5076" width="9.5" style="131" customWidth="1"/>
    <col min="5077" max="5077" width="7.375" style="131" customWidth="1"/>
    <col min="5078" max="5078" width="12.625" style="131" customWidth="1"/>
    <col min="5079" max="5325" width="9" style="131"/>
    <col min="5326" max="5326" width="25.5" style="131" customWidth="1"/>
    <col min="5327" max="5327" width="8.5" style="131" customWidth="1"/>
    <col min="5328" max="5328" width="9.5" style="131" customWidth="1"/>
    <col min="5329" max="5329" width="6.75" style="131" customWidth="1"/>
    <col min="5330" max="5330" width="22.25" style="131" customWidth="1"/>
    <col min="5331" max="5332" width="9.5" style="131" customWidth="1"/>
    <col min="5333" max="5333" width="7.375" style="131" customWidth="1"/>
    <col min="5334" max="5334" width="12.625" style="131" customWidth="1"/>
    <col min="5335" max="5581" width="9" style="131"/>
    <col min="5582" max="5582" width="25.5" style="131" customWidth="1"/>
    <col min="5583" max="5583" width="8.5" style="131" customWidth="1"/>
    <col min="5584" max="5584" width="9.5" style="131" customWidth="1"/>
    <col min="5585" max="5585" width="6.75" style="131" customWidth="1"/>
    <col min="5586" max="5586" width="22.25" style="131" customWidth="1"/>
    <col min="5587" max="5588" width="9.5" style="131" customWidth="1"/>
    <col min="5589" max="5589" width="7.375" style="131" customWidth="1"/>
    <col min="5590" max="5590" width="12.625" style="131" customWidth="1"/>
    <col min="5591" max="5837" width="9" style="131"/>
    <col min="5838" max="5838" width="25.5" style="131" customWidth="1"/>
    <col min="5839" max="5839" width="8.5" style="131" customWidth="1"/>
    <col min="5840" max="5840" width="9.5" style="131" customWidth="1"/>
    <col min="5841" max="5841" width="6.75" style="131" customWidth="1"/>
    <col min="5842" max="5842" width="22.25" style="131" customWidth="1"/>
    <col min="5843" max="5844" width="9.5" style="131" customWidth="1"/>
    <col min="5845" max="5845" width="7.375" style="131" customWidth="1"/>
    <col min="5846" max="5846" width="12.625" style="131" customWidth="1"/>
    <col min="5847" max="6093" width="9" style="131"/>
    <col min="6094" max="6094" width="25.5" style="131" customWidth="1"/>
    <col min="6095" max="6095" width="8.5" style="131" customWidth="1"/>
    <col min="6096" max="6096" width="9.5" style="131" customWidth="1"/>
    <col min="6097" max="6097" width="6.75" style="131" customWidth="1"/>
    <col min="6098" max="6098" width="22.25" style="131" customWidth="1"/>
    <col min="6099" max="6100" width="9.5" style="131" customWidth="1"/>
    <col min="6101" max="6101" width="7.375" style="131" customWidth="1"/>
    <col min="6102" max="6102" width="12.625" style="131" customWidth="1"/>
    <col min="6103" max="6349" width="9" style="131"/>
    <col min="6350" max="6350" width="25.5" style="131" customWidth="1"/>
    <col min="6351" max="6351" width="8.5" style="131" customWidth="1"/>
    <col min="6352" max="6352" width="9.5" style="131" customWidth="1"/>
    <col min="6353" max="6353" width="6.75" style="131" customWidth="1"/>
    <col min="6354" max="6354" width="22.25" style="131" customWidth="1"/>
    <col min="6355" max="6356" width="9.5" style="131" customWidth="1"/>
    <col min="6357" max="6357" width="7.375" style="131" customWidth="1"/>
    <col min="6358" max="6358" width="12.625" style="131" customWidth="1"/>
    <col min="6359" max="6605" width="9" style="131"/>
    <col min="6606" max="6606" width="25.5" style="131" customWidth="1"/>
    <col min="6607" max="6607" width="8.5" style="131" customWidth="1"/>
    <col min="6608" max="6608" width="9.5" style="131" customWidth="1"/>
    <col min="6609" max="6609" width="6.75" style="131" customWidth="1"/>
    <col min="6610" max="6610" width="22.25" style="131" customWidth="1"/>
    <col min="6611" max="6612" width="9.5" style="131" customWidth="1"/>
    <col min="6613" max="6613" width="7.375" style="131" customWidth="1"/>
    <col min="6614" max="6614" width="12.625" style="131" customWidth="1"/>
    <col min="6615" max="6861" width="9" style="131"/>
    <col min="6862" max="6862" width="25.5" style="131" customWidth="1"/>
    <col min="6863" max="6863" width="8.5" style="131" customWidth="1"/>
    <col min="6864" max="6864" width="9.5" style="131" customWidth="1"/>
    <col min="6865" max="6865" width="6.75" style="131" customWidth="1"/>
    <col min="6866" max="6866" width="22.25" style="131" customWidth="1"/>
    <col min="6867" max="6868" width="9.5" style="131" customWidth="1"/>
    <col min="6869" max="6869" width="7.375" style="131" customWidth="1"/>
    <col min="6870" max="6870" width="12.625" style="131" customWidth="1"/>
    <col min="6871" max="7117" width="9" style="131"/>
    <col min="7118" max="7118" width="25.5" style="131" customWidth="1"/>
    <col min="7119" max="7119" width="8.5" style="131" customWidth="1"/>
    <col min="7120" max="7120" width="9.5" style="131" customWidth="1"/>
    <col min="7121" max="7121" width="6.75" style="131" customWidth="1"/>
    <col min="7122" max="7122" width="22.25" style="131" customWidth="1"/>
    <col min="7123" max="7124" width="9.5" style="131" customWidth="1"/>
    <col min="7125" max="7125" width="7.375" style="131" customWidth="1"/>
    <col min="7126" max="7126" width="12.625" style="131" customWidth="1"/>
    <col min="7127" max="7373" width="9" style="131"/>
    <col min="7374" max="7374" width="25.5" style="131" customWidth="1"/>
    <col min="7375" max="7375" width="8.5" style="131" customWidth="1"/>
    <col min="7376" max="7376" width="9.5" style="131" customWidth="1"/>
    <col min="7377" max="7377" width="6.75" style="131" customWidth="1"/>
    <col min="7378" max="7378" width="22.25" style="131" customWidth="1"/>
    <col min="7379" max="7380" width="9.5" style="131" customWidth="1"/>
    <col min="7381" max="7381" width="7.375" style="131" customWidth="1"/>
    <col min="7382" max="7382" width="12.625" style="131" customWidth="1"/>
    <col min="7383" max="7629" width="9" style="131"/>
    <col min="7630" max="7630" width="25.5" style="131" customWidth="1"/>
    <col min="7631" max="7631" width="8.5" style="131" customWidth="1"/>
    <col min="7632" max="7632" width="9.5" style="131" customWidth="1"/>
    <col min="7633" max="7633" width="6.75" style="131" customWidth="1"/>
    <col min="7634" max="7634" width="22.25" style="131" customWidth="1"/>
    <col min="7635" max="7636" width="9.5" style="131" customWidth="1"/>
    <col min="7637" max="7637" width="7.375" style="131" customWidth="1"/>
    <col min="7638" max="7638" width="12.625" style="131" customWidth="1"/>
    <col min="7639" max="7885" width="9" style="131"/>
    <col min="7886" max="7886" width="25.5" style="131" customWidth="1"/>
    <col min="7887" max="7887" width="8.5" style="131" customWidth="1"/>
    <col min="7888" max="7888" width="9.5" style="131" customWidth="1"/>
    <col min="7889" max="7889" width="6.75" style="131" customWidth="1"/>
    <col min="7890" max="7890" width="22.25" style="131" customWidth="1"/>
    <col min="7891" max="7892" width="9.5" style="131" customWidth="1"/>
    <col min="7893" max="7893" width="7.375" style="131" customWidth="1"/>
    <col min="7894" max="7894" width="12.625" style="131" customWidth="1"/>
    <col min="7895" max="8141" width="9" style="131"/>
    <col min="8142" max="8142" width="25.5" style="131" customWidth="1"/>
    <col min="8143" max="8143" width="8.5" style="131" customWidth="1"/>
    <col min="8144" max="8144" width="9.5" style="131" customWidth="1"/>
    <col min="8145" max="8145" width="6.75" style="131" customWidth="1"/>
    <col min="8146" max="8146" width="22.25" style="131" customWidth="1"/>
    <col min="8147" max="8148" width="9.5" style="131" customWidth="1"/>
    <col min="8149" max="8149" width="7.375" style="131" customWidth="1"/>
    <col min="8150" max="8150" width="12.625" style="131" customWidth="1"/>
    <col min="8151" max="8397" width="9" style="131"/>
    <col min="8398" max="8398" width="25.5" style="131" customWidth="1"/>
    <col min="8399" max="8399" width="8.5" style="131" customWidth="1"/>
    <col min="8400" max="8400" width="9.5" style="131" customWidth="1"/>
    <col min="8401" max="8401" width="6.75" style="131" customWidth="1"/>
    <col min="8402" max="8402" width="22.25" style="131" customWidth="1"/>
    <col min="8403" max="8404" width="9.5" style="131" customWidth="1"/>
    <col min="8405" max="8405" width="7.375" style="131" customWidth="1"/>
    <col min="8406" max="8406" width="12.625" style="131" customWidth="1"/>
    <col min="8407" max="8653" width="9" style="131"/>
    <col min="8654" max="8654" width="25.5" style="131" customWidth="1"/>
    <col min="8655" max="8655" width="8.5" style="131" customWidth="1"/>
    <col min="8656" max="8656" width="9.5" style="131" customWidth="1"/>
    <col min="8657" max="8657" width="6.75" style="131" customWidth="1"/>
    <col min="8658" max="8658" width="22.25" style="131" customWidth="1"/>
    <col min="8659" max="8660" width="9.5" style="131" customWidth="1"/>
    <col min="8661" max="8661" width="7.375" style="131" customWidth="1"/>
    <col min="8662" max="8662" width="12.625" style="131" customWidth="1"/>
    <col min="8663" max="8909" width="9" style="131"/>
    <col min="8910" max="8910" width="25.5" style="131" customWidth="1"/>
    <col min="8911" max="8911" width="8.5" style="131" customWidth="1"/>
    <col min="8912" max="8912" width="9.5" style="131" customWidth="1"/>
    <col min="8913" max="8913" width="6.75" style="131" customWidth="1"/>
    <col min="8914" max="8914" width="22.25" style="131" customWidth="1"/>
    <col min="8915" max="8916" width="9.5" style="131" customWidth="1"/>
    <col min="8917" max="8917" width="7.375" style="131" customWidth="1"/>
    <col min="8918" max="8918" width="12.625" style="131" customWidth="1"/>
    <col min="8919" max="9165" width="9" style="131"/>
    <col min="9166" max="9166" width="25.5" style="131" customWidth="1"/>
    <col min="9167" max="9167" width="8.5" style="131" customWidth="1"/>
    <col min="9168" max="9168" width="9.5" style="131" customWidth="1"/>
    <col min="9169" max="9169" width="6.75" style="131" customWidth="1"/>
    <col min="9170" max="9170" width="22.25" style="131" customWidth="1"/>
    <col min="9171" max="9172" width="9.5" style="131" customWidth="1"/>
    <col min="9173" max="9173" width="7.375" style="131" customWidth="1"/>
    <col min="9174" max="9174" width="12.625" style="131" customWidth="1"/>
    <col min="9175" max="9421" width="9" style="131"/>
    <col min="9422" max="9422" width="25.5" style="131" customWidth="1"/>
    <col min="9423" max="9423" width="8.5" style="131" customWidth="1"/>
    <col min="9424" max="9424" width="9.5" style="131" customWidth="1"/>
    <col min="9425" max="9425" width="6.75" style="131" customWidth="1"/>
    <col min="9426" max="9426" width="22.25" style="131" customWidth="1"/>
    <col min="9427" max="9428" width="9.5" style="131" customWidth="1"/>
    <col min="9429" max="9429" width="7.375" style="131" customWidth="1"/>
    <col min="9430" max="9430" width="12.625" style="131" customWidth="1"/>
    <col min="9431" max="9677" width="9" style="131"/>
    <col min="9678" max="9678" width="25.5" style="131" customWidth="1"/>
    <col min="9679" max="9679" width="8.5" style="131" customWidth="1"/>
    <col min="9680" max="9680" width="9.5" style="131" customWidth="1"/>
    <col min="9681" max="9681" width="6.75" style="131" customWidth="1"/>
    <col min="9682" max="9682" width="22.25" style="131" customWidth="1"/>
    <col min="9683" max="9684" width="9.5" style="131" customWidth="1"/>
    <col min="9685" max="9685" width="7.375" style="131" customWidth="1"/>
    <col min="9686" max="9686" width="12.625" style="131" customWidth="1"/>
    <col min="9687" max="9933" width="9" style="131"/>
    <col min="9934" max="9934" width="25.5" style="131" customWidth="1"/>
    <col min="9935" max="9935" width="8.5" style="131" customWidth="1"/>
    <col min="9936" max="9936" width="9.5" style="131" customWidth="1"/>
    <col min="9937" max="9937" width="6.75" style="131" customWidth="1"/>
    <col min="9938" max="9938" width="22.25" style="131" customWidth="1"/>
    <col min="9939" max="9940" width="9.5" style="131" customWidth="1"/>
    <col min="9941" max="9941" width="7.375" style="131" customWidth="1"/>
    <col min="9942" max="9942" width="12.625" style="131" customWidth="1"/>
    <col min="9943" max="10189" width="9" style="131"/>
    <col min="10190" max="10190" width="25.5" style="131" customWidth="1"/>
    <col min="10191" max="10191" width="8.5" style="131" customWidth="1"/>
    <col min="10192" max="10192" width="9.5" style="131" customWidth="1"/>
    <col min="10193" max="10193" width="6.75" style="131" customWidth="1"/>
    <col min="10194" max="10194" width="22.25" style="131" customWidth="1"/>
    <col min="10195" max="10196" width="9.5" style="131" customWidth="1"/>
    <col min="10197" max="10197" width="7.375" style="131" customWidth="1"/>
    <col min="10198" max="10198" width="12.625" style="131" customWidth="1"/>
    <col min="10199" max="10445" width="9" style="131"/>
    <col min="10446" max="10446" width="25.5" style="131" customWidth="1"/>
    <col min="10447" max="10447" width="8.5" style="131" customWidth="1"/>
    <col min="10448" max="10448" width="9.5" style="131" customWidth="1"/>
    <col min="10449" max="10449" width="6.75" style="131" customWidth="1"/>
    <col min="10450" max="10450" width="22.25" style="131" customWidth="1"/>
    <col min="10451" max="10452" width="9.5" style="131" customWidth="1"/>
    <col min="10453" max="10453" width="7.375" style="131" customWidth="1"/>
    <col min="10454" max="10454" width="12.625" style="131" customWidth="1"/>
    <col min="10455" max="10701" width="9" style="131"/>
    <col min="10702" max="10702" width="25.5" style="131" customWidth="1"/>
    <col min="10703" max="10703" width="8.5" style="131" customWidth="1"/>
    <col min="10704" max="10704" width="9.5" style="131" customWidth="1"/>
    <col min="10705" max="10705" width="6.75" style="131" customWidth="1"/>
    <col min="10706" max="10706" width="22.25" style="131" customWidth="1"/>
    <col min="10707" max="10708" width="9.5" style="131" customWidth="1"/>
    <col min="10709" max="10709" width="7.375" style="131" customWidth="1"/>
    <col min="10710" max="10710" width="12.625" style="131" customWidth="1"/>
    <col min="10711" max="10957" width="9" style="131"/>
    <col min="10958" max="10958" width="25.5" style="131" customWidth="1"/>
    <col min="10959" max="10959" width="8.5" style="131" customWidth="1"/>
    <col min="10960" max="10960" width="9.5" style="131" customWidth="1"/>
    <col min="10961" max="10961" width="6.75" style="131" customWidth="1"/>
    <col min="10962" max="10962" width="22.25" style="131" customWidth="1"/>
    <col min="10963" max="10964" width="9.5" style="131" customWidth="1"/>
    <col min="10965" max="10965" width="7.375" style="131" customWidth="1"/>
    <col min="10966" max="10966" width="12.625" style="131" customWidth="1"/>
    <col min="10967" max="11213" width="9" style="131"/>
    <col min="11214" max="11214" width="25.5" style="131" customWidth="1"/>
    <col min="11215" max="11215" width="8.5" style="131" customWidth="1"/>
    <col min="11216" max="11216" width="9.5" style="131" customWidth="1"/>
    <col min="11217" max="11217" width="6.75" style="131" customWidth="1"/>
    <col min="11218" max="11218" width="22.25" style="131" customWidth="1"/>
    <col min="11219" max="11220" width="9.5" style="131" customWidth="1"/>
    <col min="11221" max="11221" width="7.375" style="131" customWidth="1"/>
    <col min="11222" max="11222" width="12.625" style="131" customWidth="1"/>
    <col min="11223" max="11469" width="9" style="131"/>
    <col min="11470" max="11470" width="25.5" style="131" customWidth="1"/>
    <col min="11471" max="11471" width="8.5" style="131" customWidth="1"/>
    <col min="11472" max="11472" width="9.5" style="131" customWidth="1"/>
    <col min="11473" max="11473" width="6.75" style="131" customWidth="1"/>
    <col min="11474" max="11474" width="22.25" style="131" customWidth="1"/>
    <col min="11475" max="11476" width="9.5" style="131" customWidth="1"/>
    <col min="11477" max="11477" width="7.375" style="131" customWidth="1"/>
    <col min="11478" max="11478" width="12.625" style="131" customWidth="1"/>
    <col min="11479" max="11725" width="9" style="131"/>
    <col min="11726" max="11726" width="25.5" style="131" customWidth="1"/>
    <col min="11727" max="11727" width="8.5" style="131" customWidth="1"/>
    <col min="11728" max="11728" width="9.5" style="131" customWidth="1"/>
    <col min="11729" max="11729" width="6.75" style="131" customWidth="1"/>
    <col min="11730" max="11730" width="22.25" style="131" customWidth="1"/>
    <col min="11731" max="11732" width="9.5" style="131" customWidth="1"/>
    <col min="11733" max="11733" width="7.375" style="131" customWidth="1"/>
    <col min="11734" max="11734" width="12.625" style="131" customWidth="1"/>
    <col min="11735" max="11981" width="9" style="131"/>
    <col min="11982" max="11982" width="25.5" style="131" customWidth="1"/>
    <col min="11983" max="11983" width="8.5" style="131" customWidth="1"/>
    <col min="11984" max="11984" width="9.5" style="131" customWidth="1"/>
    <col min="11985" max="11985" width="6.75" style="131" customWidth="1"/>
    <col min="11986" max="11986" width="22.25" style="131" customWidth="1"/>
    <col min="11987" max="11988" width="9.5" style="131" customWidth="1"/>
    <col min="11989" max="11989" width="7.375" style="131" customWidth="1"/>
    <col min="11990" max="11990" width="12.625" style="131" customWidth="1"/>
    <col min="11991" max="12237" width="9" style="131"/>
    <col min="12238" max="12238" width="25.5" style="131" customWidth="1"/>
    <col min="12239" max="12239" width="8.5" style="131" customWidth="1"/>
    <col min="12240" max="12240" width="9.5" style="131" customWidth="1"/>
    <col min="12241" max="12241" width="6.75" style="131" customWidth="1"/>
    <col min="12242" max="12242" width="22.25" style="131" customWidth="1"/>
    <col min="12243" max="12244" width="9.5" style="131" customWidth="1"/>
    <col min="12245" max="12245" width="7.375" style="131" customWidth="1"/>
    <col min="12246" max="12246" width="12.625" style="131" customWidth="1"/>
    <col min="12247" max="12493" width="9" style="131"/>
    <col min="12494" max="12494" width="25.5" style="131" customWidth="1"/>
    <col min="12495" max="12495" width="8.5" style="131" customWidth="1"/>
    <col min="12496" max="12496" width="9.5" style="131" customWidth="1"/>
    <col min="12497" max="12497" width="6.75" style="131" customWidth="1"/>
    <col min="12498" max="12498" width="22.25" style="131" customWidth="1"/>
    <col min="12499" max="12500" width="9.5" style="131" customWidth="1"/>
    <col min="12501" max="12501" width="7.375" style="131" customWidth="1"/>
    <col min="12502" max="12502" width="12.625" style="131" customWidth="1"/>
    <col min="12503" max="12749" width="9" style="131"/>
    <col min="12750" max="12750" width="25.5" style="131" customWidth="1"/>
    <col min="12751" max="12751" width="8.5" style="131" customWidth="1"/>
    <col min="12752" max="12752" width="9.5" style="131" customWidth="1"/>
    <col min="12753" max="12753" width="6.75" style="131" customWidth="1"/>
    <col min="12754" max="12754" width="22.25" style="131" customWidth="1"/>
    <col min="12755" max="12756" width="9.5" style="131" customWidth="1"/>
    <col min="12757" max="12757" width="7.375" style="131" customWidth="1"/>
    <col min="12758" max="12758" width="12.625" style="131" customWidth="1"/>
    <col min="12759" max="13005" width="9" style="131"/>
    <col min="13006" max="13006" width="25.5" style="131" customWidth="1"/>
    <col min="13007" max="13007" width="8.5" style="131" customWidth="1"/>
    <col min="13008" max="13008" width="9.5" style="131" customWidth="1"/>
    <col min="13009" max="13009" width="6.75" style="131" customWidth="1"/>
    <col min="13010" max="13010" width="22.25" style="131" customWidth="1"/>
    <col min="13011" max="13012" width="9.5" style="131" customWidth="1"/>
    <col min="13013" max="13013" width="7.375" style="131" customWidth="1"/>
    <col min="13014" max="13014" width="12.625" style="131" customWidth="1"/>
    <col min="13015" max="13261" width="9" style="131"/>
    <col min="13262" max="13262" width="25.5" style="131" customWidth="1"/>
    <col min="13263" max="13263" width="8.5" style="131" customWidth="1"/>
    <col min="13264" max="13264" width="9.5" style="131" customWidth="1"/>
    <col min="13265" max="13265" width="6.75" style="131" customWidth="1"/>
    <col min="13266" max="13266" width="22.25" style="131" customWidth="1"/>
    <col min="13267" max="13268" width="9.5" style="131" customWidth="1"/>
    <col min="13269" max="13269" width="7.375" style="131" customWidth="1"/>
    <col min="13270" max="13270" width="12.625" style="131" customWidth="1"/>
    <col min="13271" max="13517" width="9" style="131"/>
    <col min="13518" max="13518" width="25.5" style="131" customWidth="1"/>
    <col min="13519" max="13519" width="8.5" style="131" customWidth="1"/>
    <col min="13520" max="13520" width="9.5" style="131" customWidth="1"/>
    <col min="13521" max="13521" width="6.75" style="131" customWidth="1"/>
    <col min="13522" max="13522" width="22.25" style="131" customWidth="1"/>
    <col min="13523" max="13524" width="9.5" style="131" customWidth="1"/>
    <col min="13525" max="13525" width="7.375" style="131" customWidth="1"/>
    <col min="13526" max="13526" width="12.625" style="131" customWidth="1"/>
    <col min="13527" max="13773" width="9" style="131"/>
    <col min="13774" max="13774" width="25.5" style="131" customWidth="1"/>
    <col min="13775" max="13775" width="8.5" style="131" customWidth="1"/>
    <col min="13776" max="13776" width="9.5" style="131" customWidth="1"/>
    <col min="13777" max="13777" width="6.75" style="131" customWidth="1"/>
    <col min="13778" max="13778" width="22.25" style="131" customWidth="1"/>
    <col min="13779" max="13780" width="9.5" style="131" customWidth="1"/>
    <col min="13781" max="13781" width="7.375" style="131" customWidth="1"/>
    <col min="13782" max="13782" width="12.625" style="131" customWidth="1"/>
    <col min="13783" max="14029" width="9" style="131"/>
    <col min="14030" max="14030" width="25.5" style="131" customWidth="1"/>
    <col min="14031" max="14031" width="8.5" style="131" customWidth="1"/>
    <col min="14032" max="14032" width="9.5" style="131" customWidth="1"/>
    <col min="14033" max="14033" width="6.75" style="131" customWidth="1"/>
    <col min="14034" max="14034" width="22.25" style="131" customWidth="1"/>
    <col min="14035" max="14036" width="9.5" style="131" customWidth="1"/>
    <col min="14037" max="14037" width="7.375" style="131" customWidth="1"/>
    <col min="14038" max="14038" width="12.625" style="131" customWidth="1"/>
    <col min="14039" max="14285" width="9" style="131"/>
    <col min="14286" max="14286" width="25.5" style="131" customWidth="1"/>
    <col min="14287" max="14287" width="8.5" style="131" customWidth="1"/>
    <col min="14288" max="14288" width="9.5" style="131" customWidth="1"/>
    <col min="14289" max="14289" width="6.75" style="131" customWidth="1"/>
    <col min="14290" max="14290" width="22.25" style="131" customWidth="1"/>
    <col min="14291" max="14292" width="9.5" style="131" customWidth="1"/>
    <col min="14293" max="14293" width="7.375" style="131" customWidth="1"/>
    <col min="14294" max="14294" width="12.625" style="131" customWidth="1"/>
    <col min="14295" max="14541" width="9" style="131"/>
    <col min="14542" max="14542" width="25.5" style="131" customWidth="1"/>
    <col min="14543" max="14543" width="8.5" style="131" customWidth="1"/>
    <col min="14544" max="14544" width="9.5" style="131" customWidth="1"/>
    <col min="14545" max="14545" width="6.75" style="131" customWidth="1"/>
    <col min="14546" max="14546" width="22.25" style="131" customWidth="1"/>
    <col min="14547" max="14548" width="9.5" style="131" customWidth="1"/>
    <col min="14549" max="14549" width="7.375" style="131" customWidth="1"/>
    <col min="14550" max="14550" width="12.625" style="131" customWidth="1"/>
    <col min="14551" max="14797" width="9" style="131"/>
    <col min="14798" max="14798" width="25.5" style="131" customWidth="1"/>
    <col min="14799" max="14799" width="8.5" style="131" customWidth="1"/>
    <col min="14800" max="14800" width="9.5" style="131" customWidth="1"/>
    <col min="14801" max="14801" width="6.75" style="131" customWidth="1"/>
    <col min="14802" max="14802" width="22.25" style="131" customWidth="1"/>
    <col min="14803" max="14804" width="9.5" style="131" customWidth="1"/>
    <col min="14805" max="14805" width="7.375" style="131" customWidth="1"/>
    <col min="14806" max="14806" width="12.625" style="131" customWidth="1"/>
    <col min="14807" max="15053" width="9" style="131"/>
    <col min="15054" max="15054" width="25.5" style="131" customWidth="1"/>
    <col min="15055" max="15055" width="8.5" style="131" customWidth="1"/>
    <col min="15056" max="15056" width="9.5" style="131" customWidth="1"/>
    <col min="15057" max="15057" width="6.75" style="131" customWidth="1"/>
    <col min="15058" max="15058" width="22.25" style="131" customWidth="1"/>
    <col min="15059" max="15060" width="9.5" style="131" customWidth="1"/>
    <col min="15061" max="15061" width="7.375" style="131" customWidth="1"/>
    <col min="15062" max="15062" width="12.625" style="131" customWidth="1"/>
    <col min="15063" max="15309" width="9" style="131"/>
    <col min="15310" max="15310" width="25.5" style="131" customWidth="1"/>
    <col min="15311" max="15311" width="8.5" style="131" customWidth="1"/>
    <col min="15312" max="15312" width="9.5" style="131" customWidth="1"/>
    <col min="15313" max="15313" width="6.75" style="131" customWidth="1"/>
    <col min="15314" max="15314" width="22.25" style="131" customWidth="1"/>
    <col min="15315" max="15316" width="9.5" style="131" customWidth="1"/>
    <col min="15317" max="15317" width="7.375" style="131" customWidth="1"/>
    <col min="15318" max="15318" width="12.625" style="131" customWidth="1"/>
    <col min="15319" max="15565" width="9" style="131"/>
    <col min="15566" max="15566" width="25.5" style="131" customWidth="1"/>
    <col min="15567" max="15567" width="8.5" style="131" customWidth="1"/>
    <col min="15568" max="15568" width="9.5" style="131" customWidth="1"/>
    <col min="15569" max="15569" width="6.75" style="131" customWidth="1"/>
    <col min="15570" max="15570" width="22.25" style="131" customWidth="1"/>
    <col min="15571" max="15572" width="9.5" style="131" customWidth="1"/>
    <col min="15573" max="15573" width="7.375" style="131" customWidth="1"/>
    <col min="15574" max="15574" width="12.625" style="131" customWidth="1"/>
    <col min="15575" max="15821" width="9" style="131"/>
    <col min="15822" max="15822" width="25.5" style="131" customWidth="1"/>
    <col min="15823" max="15823" width="8.5" style="131" customWidth="1"/>
    <col min="15824" max="15824" width="9.5" style="131" customWidth="1"/>
    <col min="15825" max="15825" width="6.75" style="131" customWidth="1"/>
    <col min="15826" max="15826" width="22.25" style="131" customWidth="1"/>
    <col min="15827" max="15828" width="9.5" style="131" customWidth="1"/>
    <col min="15829" max="15829" width="7.375" style="131" customWidth="1"/>
    <col min="15830" max="15830" width="12.625" style="131" customWidth="1"/>
    <col min="15831" max="16077" width="9" style="131"/>
    <col min="16078" max="16078" width="25.5" style="131" customWidth="1"/>
    <col min="16079" max="16079" width="8.5" style="131" customWidth="1"/>
    <col min="16080" max="16080" width="9.5" style="131" customWidth="1"/>
    <col min="16081" max="16081" width="6.75" style="131" customWidth="1"/>
    <col min="16082" max="16082" width="22.25" style="131" customWidth="1"/>
    <col min="16083" max="16084" width="9.5" style="131" customWidth="1"/>
    <col min="16085" max="16085" width="7.375" style="131" customWidth="1"/>
    <col min="16086" max="16086" width="12.625" style="131" customWidth="1"/>
    <col min="16087" max="16384" width="9" style="131"/>
  </cols>
  <sheetData>
    <row r="1" ht="24" spans="1:10">
      <c r="A1" s="134" t="s">
        <v>99</v>
      </c>
      <c r="B1" s="134"/>
      <c r="C1" s="134"/>
      <c r="D1" s="134"/>
      <c r="E1" s="134"/>
      <c r="F1" s="134"/>
      <c r="G1" s="134"/>
      <c r="H1" s="134"/>
      <c r="I1" s="134"/>
      <c r="J1" s="134"/>
    </row>
    <row r="2" s="130" customFormat="1" ht="18.75" customHeight="1" spans="1:12">
      <c r="A2" s="135"/>
      <c r="B2" s="136"/>
      <c r="C2" s="136"/>
      <c r="D2" s="136"/>
      <c r="E2" s="136"/>
      <c r="F2" s="136"/>
      <c r="G2" s="137"/>
      <c r="H2" s="137"/>
      <c r="I2" s="163" t="s">
        <v>22</v>
      </c>
      <c r="J2" s="163"/>
      <c r="K2" s="164"/>
      <c r="L2" s="164"/>
    </row>
    <row r="3" ht="20.25" customHeight="1" spans="1:10">
      <c r="A3" s="138" t="s">
        <v>23</v>
      </c>
      <c r="B3" s="138"/>
      <c r="C3" s="138"/>
      <c r="D3" s="138"/>
      <c r="E3" s="138"/>
      <c r="F3" s="138" t="s">
        <v>24</v>
      </c>
      <c r="G3" s="138"/>
      <c r="H3" s="138"/>
      <c r="I3" s="138"/>
      <c r="J3" s="138"/>
    </row>
    <row r="4" ht="20.25" customHeight="1" spans="1:14">
      <c r="A4" s="139" t="s">
        <v>25</v>
      </c>
      <c r="B4" s="140" t="s">
        <v>100</v>
      </c>
      <c r="C4" s="140" t="s">
        <v>101</v>
      </c>
      <c r="D4" s="140" t="s">
        <v>102</v>
      </c>
      <c r="E4" s="140" t="s">
        <v>103</v>
      </c>
      <c r="F4" s="139" t="s">
        <v>25</v>
      </c>
      <c r="G4" s="140" t="s">
        <v>100</v>
      </c>
      <c r="H4" s="140" t="s">
        <v>101</v>
      </c>
      <c r="I4" s="140" t="s">
        <v>102</v>
      </c>
      <c r="J4" s="140" t="s">
        <v>103</v>
      </c>
      <c r="M4" s="131" t="s">
        <v>104</v>
      </c>
      <c r="N4" s="131" t="s">
        <v>105</v>
      </c>
    </row>
    <row r="5" ht="20.25" customHeight="1" spans="1:15">
      <c r="A5" s="139" t="s">
        <v>29</v>
      </c>
      <c r="B5" s="141">
        <f>B6+B30</f>
        <v>115888121.02</v>
      </c>
      <c r="C5" s="141">
        <f>C6+C30</f>
        <v>167676236.21</v>
      </c>
      <c r="D5" s="141">
        <f>D6+D30</f>
        <v>170893995.21</v>
      </c>
      <c r="E5" s="142">
        <v>0.474646354655341</v>
      </c>
      <c r="F5" s="143" t="s">
        <v>29</v>
      </c>
      <c r="G5" s="144">
        <f>G6+G31</f>
        <v>115888121.02</v>
      </c>
      <c r="H5" s="144">
        <f>H6+H31</f>
        <v>170893995.21</v>
      </c>
      <c r="I5" s="144">
        <f>I6+I31</f>
        <v>170893995.21</v>
      </c>
      <c r="J5" s="142">
        <v>0.474646354655341</v>
      </c>
      <c r="K5" s="133">
        <v>1352892</v>
      </c>
      <c r="L5" s="133">
        <v>1352892</v>
      </c>
      <c r="M5" s="165">
        <f>M6+M30</f>
        <v>1330004</v>
      </c>
      <c r="N5" s="166">
        <f>N6+N31</f>
        <v>1330004</v>
      </c>
      <c r="O5" s="167"/>
    </row>
    <row r="6" ht="20.25" customHeight="1" spans="1:14">
      <c r="A6" s="145" t="s">
        <v>32</v>
      </c>
      <c r="B6" s="141">
        <f>B7+B22</f>
        <v>21900000</v>
      </c>
      <c r="C6" s="141">
        <f>C7+C22</f>
        <v>21900000</v>
      </c>
      <c r="D6" s="141">
        <f>D7+D22</f>
        <v>25117759</v>
      </c>
      <c r="E6" s="142">
        <v>0.146929634703196</v>
      </c>
      <c r="F6" s="146" t="s">
        <v>33</v>
      </c>
      <c r="G6" s="144">
        <f>SUM(G7:G30)</f>
        <v>115888121.02</v>
      </c>
      <c r="H6" s="144">
        <f t="shared" ref="H6:I6" si="0">SUM(H7:H30)</f>
        <v>148717142.21</v>
      </c>
      <c r="I6" s="144">
        <f t="shared" si="0"/>
        <v>122615723.75</v>
      </c>
      <c r="J6" s="142">
        <v>0.0580525654466252</v>
      </c>
      <c r="K6" s="133">
        <v>619852</v>
      </c>
      <c r="L6" s="133">
        <v>1058376</v>
      </c>
      <c r="M6" s="165">
        <f>M7+M22</f>
        <v>755314</v>
      </c>
      <c r="N6" s="166">
        <f t="shared" ref="N6" si="1">SUM(N7:N30)</f>
        <v>1063130</v>
      </c>
    </row>
    <row r="7" ht="20.25" customHeight="1" spans="1:14">
      <c r="A7" s="147" t="s">
        <v>34</v>
      </c>
      <c r="B7" s="51">
        <f>SUM(B8:B21)</f>
        <v>10900000</v>
      </c>
      <c r="C7" s="51">
        <f t="shared" ref="C7" si="2">SUM(C8:C21)</f>
        <v>10900000</v>
      </c>
      <c r="D7" s="51">
        <f t="shared" ref="D7" si="3">SUM(D8:D21)</f>
        <v>13927861</v>
      </c>
      <c r="E7" s="142">
        <v>0.277785412844037</v>
      </c>
      <c r="F7" s="148" t="s">
        <v>35</v>
      </c>
      <c r="G7" s="51">
        <v>16845248.65</v>
      </c>
      <c r="H7" s="53">
        <v>19475758.59</v>
      </c>
      <c r="I7" s="168">
        <v>19475758.59</v>
      </c>
      <c r="J7" s="142">
        <v>0.15615738269319</v>
      </c>
      <c r="K7" s="133">
        <v>541362</v>
      </c>
      <c r="L7" s="133">
        <v>89240</v>
      </c>
      <c r="M7" s="169">
        <f t="shared" ref="M7" si="4">SUM(M8:M21)</f>
        <v>686409</v>
      </c>
      <c r="N7" s="131">
        <v>86783</v>
      </c>
    </row>
    <row r="8" ht="20.25" customHeight="1" spans="1:14">
      <c r="A8" s="149" t="s">
        <v>36</v>
      </c>
      <c r="B8" s="150">
        <v>7800000</v>
      </c>
      <c r="C8" s="150">
        <v>7800000</v>
      </c>
      <c r="D8" s="53">
        <v>4754564</v>
      </c>
      <c r="E8" s="142">
        <v>-0.390440512820513</v>
      </c>
      <c r="F8" s="148" t="s">
        <v>37</v>
      </c>
      <c r="G8" s="51">
        <v>200000</v>
      </c>
      <c r="H8" s="53">
        <v>212040.4</v>
      </c>
      <c r="I8" s="168">
        <v>212040.4</v>
      </c>
      <c r="J8" s="142">
        <v>0.060202</v>
      </c>
      <c r="K8" s="133">
        <v>123964</v>
      </c>
      <c r="L8" s="133">
        <v>1755</v>
      </c>
      <c r="M8" s="131">
        <v>120330</v>
      </c>
      <c r="N8" s="131">
        <v>1160</v>
      </c>
    </row>
    <row r="9" ht="20.25" customHeight="1" spans="1:14">
      <c r="A9" s="149" t="s">
        <v>38</v>
      </c>
      <c r="B9" s="51"/>
      <c r="C9" s="51"/>
      <c r="D9" s="51"/>
      <c r="E9" s="142"/>
      <c r="F9" s="148" t="s">
        <v>39</v>
      </c>
      <c r="G9" s="51">
        <v>5636952.52</v>
      </c>
      <c r="H9" s="53">
        <v>6065111.5</v>
      </c>
      <c r="I9" s="168">
        <v>6065111.5</v>
      </c>
      <c r="J9" s="142">
        <v>0.0759557541918058</v>
      </c>
      <c r="K9" s="133">
        <v>903</v>
      </c>
      <c r="L9" s="133">
        <v>95760</v>
      </c>
      <c r="M9" s="131">
        <v>1199</v>
      </c>
      <c r="N9" s="131">
        <v>106080</v>
      </c>
    </row>
    <row r="10" ht="20.25" customHeight="1" spans="1:14">
      <c r="A10" s="149" t="s">
        <v>40</v>
      </c>
      <c r="B10" s="150">
        <v>600000</v>
      </c>
      <c r="C10" s="150">
        <v>600000</v>
      </c>
      <c r="D10" s="53">
        <v>352251</v>
      </c>
      <c r="E10" s="142">
        <v>-0.412915</v>
      </c>
      <c r="F10" s="148" t="s">
        <v>41</v>
      </c>
      <c r="G10" s="51"/>
      <c r="H10" s="51"/>
      <c r="I10" s="51"/>
      <c r="J10" s="142"/>
      <c r="K10" s="133">
        <v>57892</v>
      </c>
      <c r="L10" s="133">
        <v>183743</v>
      </c>
      <c r="M10" s="131">
        <v>67063</v>
      </c>
      <c r="N10" s="131">
        <v>191347</v>
      </c>
    </row>
    <row r="11" ht="20.25" customHeight="1" spans="1:14">
      <c r="A11" s="149" t="s">
        <v>42</v>
      </c>
      <c r="B11" s="150">
        <v>300000</v>
      </c>
      <c r="C11" s="150">
        <v>300000</v>
      </c>
      <c r="D11" s="53">
        <v>274379</v>
      </c>
      <c r="E11" s="142">
        <v>-0.0854033333333333</v>
      </c>
      <c r="F11" s="148" t="s">
        <v>43</v>
      </c>
      <c r="G11" s="51"/>
      <c r="H11" s="51"/>
      <c r="I11" s="51"/>
      <c r="J11" s="142"/>
      <c r="K11" s="133">
        <v>24419</v>
      </c>
      <c r="L11" s="133">
        <v>21680</v>
      </c>
      <c r="M11" s="131">
        <v>32088</v>
      </c>
      <c r="N11" s="131">
        <v>23926</v>
      </c>
    </row>
    <row r="12" ht="20.25" customHeight="1" spans="1:14">
      <c r="A12" s="149" t="s">
        <v>44</v>
      </c>
      <c r="B12" s="51"/>
      <c r="C12" s="51"/>
      <c r="D12" s="51"/>
      <c r="E12" s="142"/>
      <c r="F12" s="148" t="s">
        <v>45</v>
      </c>
      <c r="G12" s="51">
        <v>3806362.38</v>
      </c>
      <c r="H12" s="53">
        <v>2458690.34</v>
      </c>
      <c r="I12" s="168">
        <v>2458690.34</v>
      </c>
      <c r="J12" s="142">
        <v>-0.354057734250726</v>
      </c>
      <c r="K12" s="133">
        <v>110</v>
      </c>
      <c r="L12" s="133">
        <v>16412</v>
      </c>
      <c r="M12" s="131">
        <v>110</v>
      </c>
      <c r="N12" s="131">
        <v>14710</v>
      </c>
    </row>
    <row r="13" ht="20.25" customHeight="1" spans="1:14">
      <c r="A13" s="149" t="s">
        <v>46</v>
      </c>
      <c r="B13" s="51"/>
      <c r="C13" s="51"/>
      <c r="D13" s="51"/>
      <c r="E13" s="142"/>
      <c r="F13" s="148" t="s">
        <v>47</v>
      </c>
      <c r="G13" s="51">
        <v>28707249.64</v>
      </c>
      <c r="H13" s="53">
        <v>29249166.93</v>
      </c>
      <c r="I13" s="168">
        <v>29249166.93</v>
      </c>
      <c r="J13" s="142">
        <v>0.0188773671039842</v>
      </c>
      <c r="K13" s="133">
        <v>22505</v>
      </c>
      <c r="L13" s="133">
        <v>113097</v>
      </c>
      <c r="M13" s="131">
        <v>23377</v>
      </c>
      <c r="N13" s="131">
        <v>121756</v>
      </c>
    </row>
    <row r="14" ht="20.25" customHeight="1" spans="1:14">
      <c r="A14" s="149" t="s">
        <v>48</v>
      </c>
      <c r="B14" s="150">
        <v>200000</v>
      </c>
      <c r="C14" s="150">
        <v>200000</v>
      </c>
      <c r="D14" s="53">
        <v>1634346</v>
      </c>
      <c r="E14" s="142">
        <v>7.17173</v>
      </c>
      <c r="F14" s="148" t="s">
        <v>49</v>
      </c>
      <c r="G14" s="51">
        <v>5065055.92</v>
      </c>
      <c r="H14" s="53">
        <v>11566131.63</v>
      </c>
      <c r="I14" s="168">
        <v>11566131.63</v>
      </c>
      <c r="J14" s="142">
        <v>1.28351509098443</v>
      </c>
      <c r="K14" s="133">
        <v>15688</v>
      </c>
      <c r="L14" s="133">
        <v>86789</v>
      </c>
      <c r="M14" s="131">
        <v>20796</v>
      </c>
      <c r="N14" s="131">
        <v>103715</v>
      </c>
    </row>
    <row r="15" ht="20.25" customHeight="1" spans="1:14">
      <c r="A15" s="149" t="s">
        <v>50</v>
      </c>
      <c r="B15" s="51"/>
      <c r="C15" s="51"/>
      <c r="D15" s="51"/>
      <c r="E15" s="142"/>
      <c r="F15" s="148" t="s">
        <v>51</v>
      </c>
      <c r="G15" s="51">
        <v>7677415.69</v>
      </c>
      <c r="H15" s="53">
        <v>3800242.39</v>
      </c>
      <c r="I15" s="168">
        <v>3768342.79</v>
      </c>
      <c r="J15" s="142">
        <v>-0.509165200614531</v>
      </c>
      <c r="K15" s="133">
        <v>16954</v>
      </c>
      <c r="L15" s="133">
        <v>27765</v>
      </c>
      <c r="M15" s="131">
        <v>19244</v>
      </c>
      <c r="N15" s="131">
        <v>29673</v>
      </c>
    </row>
    <row r="16" ht="20.25" customHeight="1" spans="1:14">
      <c r="A16" s="149" t="s">
        <v>52</v>
      </c>
      <c r="B16" s="150">
        <v>2000000</v>
      </c>
      <c r="C16" s="150">
        <v>2000000</v>
      </c>
      <c r="D16" s="53">
        <v>6912321</v>
      </c>
      <c r="E16" s="142">
        <v>2.4561605</v>
      </c>
      <c r="F16" s="148" t="s">
        <v>53</v>
      </c>
      <c r="G16" s="51">
        <v>7740459.65</v>
      </c>
      <c r="H16" s="53">
        <v>8889826.32</v>
      </c>
      <c r="I16" s="168">
        <v>8889826.32</v>
      </c>
      <c r="J16" s="142">
        <v>0.148488167624516</v>
      </c>
      <c r="K16" s="133">
        <v>35746</v>
      </c>
      <c r="L16" s="133">
        <v>197822</v>
      </c>
      <c r="M16" s="131">
        <v>60711</v>
      </c>
      <c r="N16" s="131">
        <v>169295</v>
      </c>
    </row>
    <row r="17" ht="20.25" customHeight="1" spans="1:14">
      <c r="A17" s="149" t="s">
        <v>54</v>
      </c>
      <c r="B17" s="51"/>
      <c r="C17" s="51"/>
      <c r="D17" s="51"/>
      <c r="E17" s="142"/>
      <c r="F17" s="148" t="s">
        <v>55</v>
      </c>
      <c r="G17" s="51">
        <v>28960324.85</v>
      </c>
      <c r="H17" s="53">
        <v>57827554.71</v>
      </c>
      <c r="I17" s="168">
        <v>32737006.05</v>
      </c>
      <c r="J17" s="142">
        <v>0.130408799609857</v>
      </c>
      <c r="K17" s="133">
        <v>55960</v>
      </c>
      <c r="L17" s="133">
        <v>92443</v>
      </c>
      <c r="M17" s="131">
        <v>119755</v>
      </c>
      <c r="N17" s="131">
        <v>87123</v>
      </c>
    </row>
    <row r="18" ht="20.25" customHeight="1" spans="1:14">
      <c r="A18" s="149" t="s">
        <v>56</v>
      </c>
      <c r="B18" s="51"/>
      <c r="C18" s="51"/>
      <c r="D18" s="51"/>
      <c r="E18" s="142"/>
      <c r="F18" s="148" t="s">
        <v>57</v>
      </c>
      <c r="G18" s="51"/>
      <c r="H18" s="53">
        <v>3235555</v>
      </c>
      <c r="I18" s="168">
        <v>2870865</v>
      </c>
      <c r="J18" s="142"/>
      <c r="K18" s="133">
        <v>15282</v>
      </c>
      <c r="L18" s="133">
        <v>35379</v>
      </c>
      <c r="M18" s="131">
        <v>9044</v>
      </c>
      <c r="N18" s="131">
        <v>29015</v>
      </c>
    </row>
    <row r="19" ht="20.25" customHeight="1" spans="1:14">
      <c r="A19" s="149" t="s">
        <v>58</v>
      </c>
      <c r="B19" s="51"/>
      <c r="C19" s="51"/>
      <c r="D19" s="51"/>
      <c r="E19" s="142"/>
      <c r="F19" s="148" t="s">
        <v>59</v>
      </c>
      <c r="G19" s="51"/>
      <c r="H19" s="51"/>
      <c r="I19" s="51"/>
      <c r="J19" s="142"/>
      <c r="K19" s="133">
        <v>171939</v>
      </c>
      <c r="L19" s="133">
        <v>15577</v>
      </c>
      <c r="M19" s="131">
        <v>212654</v>
      </c>
      <c r="N19" s="131">
        <v>27334</v>
      </c>
    </row>
    <row r="20" ht="20.25" customHeight="1" spans="1:14">
      <c r="A20" s="149" t="s">
        <v>60</v>
      </c>
      <c r="B20" s="51"/>
      <c r="C20" s="51"/>
      <c r="D20" s="51"/>
      <c r="E20" s="142"/>
      <c r="F20" s="148" t="s">
        <v>61</v>
      </c>
      <c r="G20" s="51">
        <v>345600</v>
      </c>
      <c r="H20" s="51"/>
      <c r="I20" s="51"/>
      <c r="J20" s="142"/>
      <c r="L20" s="133">
        <v>20223</v>
      </c>
      <c r="M20" s="131">
        <v>38</v>
      </c>
      <c r="N20" s="131">
        <v>11467</v>
      </c>
    </row>
    <row r="21" ht="20.25" customHeight="1" spans="1:12">
      <c r="A21" s="149" t="s">
        <v>62</v>
      </c>
      <c r="B21" s="51"/>
      <c r="C21" s="51"/>
      <c r="D21" s="51"/>
      <c r="E21" s="142"/>
      <c r="F21" s="148" t="s">
        <v>63</v>
      </c>
      <c r="G21" s="51"/>
      <c r="H21" s="51"/>
      <c r="I21" s="51"/>
      <c r="J21" s="142"/>
      <c r="K21" s="133">
        <v>78490</v>
      </c>
      <c r="L21" s="133">
        <v>1700</v>
      </c>
    </row>
    <row r="22" ht="20.25" customHeight="1" spans="1:14">
      <c r="A22" s="147" t="s">
        <v>64</v>
      </c>
      <c r="B22" s="51">
        <f>SUM(B23:B29)</f>
        <v>11000000</v>
      </c>
      <c r="C22" s="51">
        <f>SUM(C23:C29)</f>
        <v>11000000</v>
      </c>
      <c r="D22" s="51">
        <f>SUM(D23:D29)</f>
        <v>11189898</v>
      </c>
      <c r="E22" s="142">
        <v>0.0172634545454545</v>
      </c>
      <c r="F22" s="148" t="s">
        <v>65</v>
      </c>
      <c r="G22" s="51"/>
      <c r="H22" s="51"/>
      <c r="I22" s="51"/>
      <c r="J22" s="142"/>
      <c r="K22" s="133">
        <v>23240</v>
      </c>
      <c r="L22" s="133">
        <v>8887</v>
      </c>
      <c r="M22" s="169">
        <f>SUM(M23:M29)</f>
        <v>68905</v>
      </c>
      <c r="N22" s="131">
        <v>724</v>
      </c>
    </row>
    <row r="23" ht="20.25" customHeight="1" spans="1:14">
      <c r="A23" s="149" t="s">
        <v>66</v>
      </c>
      <c r="B23" s="51"/>
      <c r="C23" s="51"/>
      <c r="D23" s="51"/>
      <c r="E23" s="142"/>
      <c r="F23" s="148" t="s">
        <v>67</v>
      </c>
      <c r="G23" s="51">
        <v>3285103.44</v>
      </c>
      <c r="H23" s="53">
        <v>1459437.6</v>
      </c>
      <c r="I23" s="168">
        <v>1459437.6</v>
      </c>
      <c r="J23" s="142">
        <v>-0.555740747085882</v>
      </c>
      <c r="K23" s="133">
        <v>10381</v>
      </c>
      <c r="L23" s="133">
        <v>25134</v>
      </c>
      <c r="M23" s="131">
        <v>24692</v>
      </c>
      <c r="N23" s="131">
        <v>2256</v>
      </c>
    </row>
    <row r="24" ht="20.25" customHeight="1" spans="1:14">
      <c r="A24" s="149" t="s">
        <v>68</v>
      </c>
      <c r="B24" s="51"/>
      <c r="C24" s="51"/>
      <c r="D24" s="51"/>
      <c r="E24" s="142"/>
      <c r="F24" s="148" t="s">
        <v>69</v>
      </c>
      <c r="G24" s="51">
        <v>959948.28</v>
      </c>
      <c r="H24" s="53">
        <v>2026231</v>
      </c>
      <c r="I24" s="168">
        <v>2026231</v>
      </c>
      <c r="J24" s="142">
        <v>1.1107710094548</v>
      </c>
      <c r="K24" s="133">
        <v>11537</v>
      </c>
      <c r="L24" s="133">
        <v>3921</v>
      </c>
      <c r="M24" s="131">
        <v>1809</v>
      </c>
      <c r="N24" s="131">
        <v>24745</v>
      </c>
    </row>
    <row r="25" ht="20.25" customHeight="1" spans="1:14">
      <c r="A25" s="149" t="s">
        <v>70</v>
      </c>
      <c r="B25" s="51"/>
      <c r="C25" s="51"/>
      <c r="D25" s="51"/>
      <c r="E25" s="142"/>
      <c r="F25" s="148" t="s">
        <v>71</v>
      </c>
      <c r="G25" s="51"/>
      <c r="H25" s="51"/>
      <c r="I25" s="51"/>
      <c r="J25" s="142"/>
      <c r="K25" s="133">
        <v>22240</v>
      </c>
      <c r="M25" s="131">
        <v>20999</v>
      </c>
      <c r="N25" s="131">
        <v>5300</v>
      </c>
    </row>
    <row r="26" ht="20.25" customHeight="1" spans="1:13">
      <c r="A26" s="151" t="s">
        <v>72</v>
      </c>
      <c r="B26" s="150">
        <v>11000000</v>
      </c>
      <c r="C26" s="150">
        <v>11000000</v>
      </c>
      <c r="D26" s="53">
        <v>11189898</v>
      </c>
      <c r="E26" s="142">
        <v>0.0172634545454545</v>
      </c>
      <c r="F26" s="148" t="s">
        <v>73</v>
      </c>
      <c r="G26" s="51">
        <v>1658400</v>
      </c>
      <c r="H26" s="53">
        <v>2451395.8</v>
      </c>
      <c r="I26" s="168">
        <v>1837115.6</v>
      </c>
      <c r="J26" s="142">
        <v>0.107763868789194</v>
      </c>
      <c r="K26" s="133">
        <v>9885</v>
      </c>
      <c r="L26" s="133">
        <v>2815</v>
      </c>
      <c r="M26" s="131">
        <v>18445</v>
      </c>
    </row>
    <row r="27" ht="20.25" customHeight="1" spans="1:13">
      <c r="A27" s="149" t="s">
        <v>74</v>
      </c>
      <c r="B27" s="51"/>
      <c r="C27" s="51"/>
      <c r="D27" s="51"/>
      <c r="E27" s="142"/>
      <c r="F27" s="148" t="s">
        <v>106</v>
      </c>
      <c r="G27" s="51">
        <v>2500000</v>
      </c>
      <c r="H27" s="51"/>
      <c r="I27" s="51"/>
      <c r="J27" s="142">
        <v>-1</v>
      </c>
      <c r="K27" s="133">
        <v>50</v>
      </c>
      <c r="L27" s="133">
        <v>18233</v>
      </c>
      <c r="M27" s="131">
        <v>2111</v>
      </c>
    </row>
    <row r="28" ht="20.25" customHeight="1" spans="1:14">
      <c r="A28" s="149" t="s">
        <v>76</v>
      </c>
      <c r="B28" s="51"/>
      <c r="C28" s="51"/>
      <c r="D28" s="53"/>
      <c r="E28" s="142"/>
      <c r="F28" s="148" t="s">
        <v>75</v>
      </c>
      <c r="G28" s="51">
        <v>2500000</v>
      </c>
      <c r="H28" s="51"/>
      <c r="I28" s="51"/>
      <c r="J28" s="142">
        <v>-1</v>
      </c>
      <c r="K28" s="133">
        <v>1157</v>
      </c>
      <c r="L28" s="133">
        <v>1</v>
      </c>
      <c r="M28" s="131">
        <v>88</v>
      </c>
      <c r="N28" s="131">
        <v>5441</v>
      </c>
    </row>
    <row r="29" ht="20.25" customHeight="1" spans="1:14">
      <c r="A29" s="149" t="s">
        <v>78</v>
      </c>
      <c r="B29" s="51"/>
      <c r="C29" s="51"/>
      <c r="D29" s="51"/>
      <c r="E29" s="142"/>
      <c r="F29" s="148" t="s">
        <v>77</v>
      </c>
      <c r="G29" s="56"/>
      <c r="H29" s="51"/>
      <c r="I29" s="51"/>
      <c r="J29" s="142"/>
      <c r="K29" s="133">
        <v>733040</v>
      </c>
      <c r="L29" s="133">
        <v>294516</v>
      </c>
      <c r="M29" s="131">
        <v>761</v>
      </c>
      <c r="N29" s="131">
        <v>21279</v>
      </c>
    </row>
    <row r="30" ht="20.25" customHeight="1" spans="1:14">
      <c r="A30" s="145" t="s">
        <v>84</v>
      </c>
      <c r="B30" s="141">
        <f>B31+B35+B36+B38+B37</f>
        <v>93988121.02</v>
      </c>
      <c r="C30" s="141">
        <f>C31+C35+C36+C38+C37</f>
        <v>145776236.21</v>
      </c>
      <c r="D30" s="141">
        <f>D31+D35+D36+D38+D37</f>
        <v>145776236.21</v>
      </c>
      <c r="E30" s="142">
        <v>0.551007027568727</v>
      </c>
      <c r="F30" s="148" t="s">
        <v>79</v>
      </c>
      <c r="G30" s="56"/>
      <c r="H30" s="51"/>
      <c r="I30" s="56"/>
      <c r="J30" s="142"/>
      <c r="K30" s="133">
        <v>414296</v>
      </c>
      <c r="L30" s="133">
        <v>69075</v>
      </c>
      <c r="M30" s="165">
        <f>M31+M35+M36+M38+M37</f>
        <v>574690</v>
      </c>
      <c r="N30" s="131">
        <v>1</v>
      </c>
    </row>
    <row r="31" ht="20.25" customHeight="1" spans="1:14">
      <c r="A31" s="152" t="s">
        <v>85</v>
      </c>
      <c r="B31" s="51">
        <f>SUM(B32:B34)</f>
        <v>70654053</v>
      </c>
      <c r="C31" s="153">
        <v>119095704.28</v>
      </c>
      <c r="D31" s="51">
        <f>SUM(D32:D34)</f>
        <v>119095704.28</v>
      </c>
      <c r="E31" s="142">
        <v>0.685617444762864</v>
      </c>
      <c r="F31" s="154" t="s">
        <v>86</v>
      </c>
      <c r="G31" s="144">
        <f>G32+G35+G36+G37</f>
        <v>0</v>
      </c>
      <c r="H31" s="144">
        <f>H32+H35+H36+H37</f>
        <v>22176853</v>
      </c>
      <c r="I31" s="144">
        <f>I32+I35+I36+I37</f>
        <v>48278271.46</v>
      </c>
      <c r="J31" s="142"/>
      <c r="K31" s="133">
        <v>78545</v>
      </c>
      <c r="L31" s="133">
        <v>69075</v>
      </c>
      <c r="M31" s="131">
        <v>425942</v>
      </c>
      <c r="N31" s="170">
        <f>N32+N34+N35+N36</f>
        <v>266874</v>
      </c>
    </row>
    <row r="32" ht="20.25" customHeight="1" spans="1:14">
      <c r="A32" s="147" t="s">
        <v>87</v>
      </c>
      <c r="B32" s="51"/>
      <c r="C32" s="51"/>
      <c r="D32" s="51"/>
      <c r="E32" s="142"/>
      <c r="F32" s="155" t="s">
        <v>88</v>
      </c>
      <c r="G32" s="56">
        <f>SUM(G33:G34)</f>
        <v>0</v>
      </c>
      <c r="H32" s="56">
        <f>SUM(H33:H34)</f>
        <v>335569.51</v>
      </c>
      <c r="I32" s="56">
        <f t="shared" ref="I32" si="5">SUM(I33:I34)</f>
        <v>335569.51</v>
      </c>
      <c r="J32" s="142"/>
      <c r="K32" s="133">
        <v>199663</v>
      </c>
      <c r="L32" s="133">
        <v>89600</v>
      </c>
      <c r="M32" s="131">
        <v>78545</v>
      </c>
      <c r="N32" s="171">
        <v>68507</v>
      </c>
    </row>
    <row r="33" ht="20.25" customHeight="1" spans="1:14">
      <c r="A33" s="147" t="s">
        <v>89</v>
      </c>
      <c r="B33" s="156">
        <v>54235668</v>
      </c>
      <c r="C33" s="20">
        <v>58915188</v>
      </c>
      <c r="D33" s="20">
        <v>58915188</v>
      </c>
      <c r="E33" s="142">
        <v>0.0862812273281118</v>
      </c>
      <c r="F33" s="148" t="s">
        <v>90</v>
      </c>
      <c r="G33" s="56"/>
      <c r="H33" s="153">
        <v>335569.51</v>
      </c>
      <c r="I33" s="172">
        <v>335569.51</v>
      </c>
      <c r="J33" s="142"/>
      <c r="K33" s="133">
        <v>136088</v>
      </c>
      <c r="L33" s="133">
        <v>92091</v>
      </c>
      <c r="M33" s="131">
        <v>196644</v>
      </c>
      <c r="N33" s="171">
        <v>68507</v>
      </c>
    </row>
    <row r="34" ht="20.25" customHeight="1" spans="1:14">
      <c r="A34" s="147" t="s">
        <v>91</v>
      </c>
      <c r="B34" s="156">
        <v>16418385</v>
      </c>
      <c r="C34" s="20">
        <v>60180516.28</v>
      </c>
      <c r="D34" s="20">
        <v>60180516.28</v>
      </c>
      <c r="E34" s="142">
        <v>2.66543458933385</v>
      </c>
      <c r="F34" s="148" t="s">
        <v>92</v>
      </c>
      <c r="G34" s="56"/>
      <c r="H34" s="51"/>
      <c r="I34" s="56"/>
      <c r="J34" s="142"/>
      <c r="K34" s="133">
        <v>89600</v>
      </c>
      <c r="L34" s="133">
        <v>43750</v>
      </c>
      <c r="M34" s="131">
        <v>150753</v>
      </c>
      <c r="N34" s="171"/>
    </row>
    <row r="35" ht="20.25" customHeight="1" spans="1:14">
      <c r="A35" s="157" t="s">
        <v>93</v>
      </c>
      <c r="B35" s="51"/>
      <c r="C35" s="51"/>
      <c r="D35" s="51"/>
      <c r="E35" s="142"/>
      <c r="F35" s="155" t="s">
        <v>94</v>
      </c>
      <c r="G35" s="56"/>
      <c r="H35" s="51"/>
      <c r="I35" s="56"/>
      <c r="J35" s="142"/>
      <c r="K35" s="133">
        <v>94980</v>
      </c>
      <c r="N35" s="171">
        <v>127926</v>
      </c>
    </row>
    <row r="36" ht="20.25" customHeight="1" spans="1:14">
      <c r="A36" s="158" t="s">
        <v>95</v>
      </c>
      <c r="B36" s="156">
        <v>11402247</v>
      </c>
      <c r="C36" s="20">
        <v>11402247</v>
      </c>
      <c r="D36" s="20">
        <v>11402247</v>
      </c>
      <c r="E36" s="142">
        <v>0</v>
      </c>
      <c r="F36" s="155" t="s">
        <v>96</v>
      </c>
      <c r="G36" s="56"/>
      <c r="H36" s="159">
        <v>21841283.49</v>
      </c>
      <c r="I36" s="173">
        <v>21841283.49</v>
      </c>
      <c r="J36" s="142"/>
      <c r="K36" s="133">
        <v>75965</v>
      </c>
      <c r="M36" s="131">
        <v>92091</v>
      </c>
      <c r="N36" s="171">
        <v>70441</v>
      </c>
    </row>
    <row r="37" ht="20.25" customHeight="1" spans="1:13">
      <c r="A37" s="160" t="s">
        <v>107</v>
      </c>
      <c r="B37" s="51"/>
      <c r="C37" s="20">
        <v>3346463.91</v>
      </c>
      <c r="D37" s="20">
        <v>3346463.91</v>
      </c>
      <c r="E37" s="142"/>
      <c r="F37" s="155" t="s">
        <v>98</v>
      </c>
      <c r="G37" s="56"/>
      <c r="H37" s="51"/>
      <c r="I37" s="168">
        <v>26101418.46</v>
      </c>
      <c r="J37" s="142"/>
      <c r="K37" s="133">
        <v>58199</v>
      </c>
      <c r="M37" s="131">
        <v>12907</v>
      </c>
    </row>
    <row r="38" ht="20.25" customHeight="1" spans="1:13">
      <c r="A38" s="157" t="s">
        <v>97</v>
      </c>
      <c r="B38" s="156">
        <v>11931821.02</v>
      </c>
      <c r="C38" s="20">
        <v>11931821.02</v>
      </c>
      <c r="D38" s="20">
        <v>11931821.02</v>
      </c>
      <c r="E38" s="142">
        <v>0</v>
      </c>
      <c r="F38" s="155" t="s">
        <v>108</v>
      </c>
      <c r="G38" s="56"/>
      <c r="H38" s="56"/>
      <c r="I38" s="56"/>
      <c r="J38" s="142"/>
      <c r="M38" s="131">
        <v>43750</v>
      </c>
    </row>
    <row r="39" spans="2:10">
      <c r="B39" s="161"/>
      <c r="C39" s="161"/>
      <c r="F39" s="133"/>
      <c r="G39" s="162"/>
      <c r="J39" s="174"/>
    </row>
    <row r="41" spans="4:4">
      <c r="D41" s="161"/>
    </row>
    <row r="42" spans="4:9">
      <c r="D42" s="161"/>
      <c r="G42" s="161"/>
      <c r="H42" s="161"/>
      <c r="I42" s="161"/>
    </row>
    <row r="45" spans="4:4">
      <c r="D45" s="161"/>
    </row>
  </sheetData>
  <protectedRanges>
    <protectedRange sqref="B8:C8" name="区域1_1"/>
    <protectedRange sqref="B10:C10" name="区域1_2"/>
    <protectedRange sqref="B11:C11" name="区域1_3"/>
    <protectedRange sqref="B14:C14" name="区域1_4"/>
    <protectedRange sqref="B16:C16" name="区域1_5"/>
    <protectedRange sqref="B26:C26" name="区域1_6"/>
  </protectedRanges>
  <mergeCells count="5">
    <mergeCell ref="A1:J1"/>
    <mergeCell ref="D2:F2"/>
    <mergeCell ref="I2:J2"/>
    <mergeCell ref="A3:E3"/>
    <mergeCell ref="F3:J3"/>
  </mergeCells>
  <printOptions horizontalCentered="1"/>
  <pageMargins left="0.511811023622047" right="0.511811023622047" top="0.748031496062992" bottom="0.748031496062992" header="0.31496062992126" footer="0.31496062992126"/>
  <pageSetup paperSize="9" scale="79" fitToHeight="0" orientation="landscape"/>
  <headerFooter alignWithMargins="0">
    <oddFooter>&amp;C第 &amp;P+1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8"/>
  <sheetViews>
    <sheetView showZeros="0" workbookViewId="0">
      <selection activeCell="H21" sqref="H21"/>
    </sheetView>
  </sheetViews>
  <sheetFormatPr defaultColWidth="9" defaultRowHeight="14.25"/>
  <cols>
    <col min="1" max="1" width="20.5" style="86" customWidth="1"/>
    <col min="2" max="2" width="15" style="86" customWidth="1"/>
    <col min="3" max="3" width="15.875" style="86" customWidth="1"/>
    <col min="4" max="4" width="14.625" style="86" customWidth="1"/>
    <col min="5" max="5" width="7.75" style="86" customWidth="1"/>
    <col min="6" max="6" width="22.25" style="86" customWidth="1"/>
    <col min="7" max="7" width="14.75" style="86" customWidth="1"/>
    <col min="8" max="8" width="17" style="86" customWidth="1"/>
    <col min="9" max="9" width="16" style="86" customWidth="1"/>
    <col min="10" max="10" width="9.625" style="86" customWidth="1"/>
    <col min="11" max="16" width="9" style="86" hidden="1" customWidth="1"/>
    <col min="17" max="220" width="9" style="86"/>
    <col min="221" max="221" width="25.5" style="86" customWidth="1"/>
    <col min="222" max="222" width="8.5" style="86" customWidth="1"/>
    <col min="223" max="223" width="9.5" style="86" customWidth="1"/>
    <col min="224" max="224" width="6.75" style="86" customWidth="1"/>
    <col min="225" max="225" width="22.25" style="86" customWidth="1"/>
    <col min="226" max="227" width="9.5" style="86" customWidth="1"/>
    <col min="228" max="228" width="7.375" style="86" customWidth="1"/>
    <col min="229" max="229" width="12.625" style="86" customWidth="1"/>
    <col min="230" max="476" width="9" style="86"/>
    <col min="477" max="477" width="25.5" style="86" customWidth="1"/>
    <col min="478" max="478" width="8.5" style="86" customWidth="1"/>
    <col min="479" max="479" width="9.5" style="86" customWidth="1"/>
    <col min="480" max="480" width="6.75" style="86" customWidth="1"/>
    <col min="481" max="481" width="22.25" style="86" customWidth="1"/>
    <col min="482" max="483" width="9.5" style="86" customWidth="1"/>
    <col min="484" max="484" width="7.375" style="86" customWidth="1"/>
    <col min="485" max="485" width="12.625" style="86" customWidth="1"/>
    <col min="486" max="732" width="9" style="86"/>
    <col min="733" max="733" width="25.5" style="86" customWidth="1"/>
    <col min="734" max="734" width="8.5" style="86" customWidth="1"/>
    <col min="735" max="735" width="9.5" style="86" customWidth="1"/>
    <col min="736" max="736" width="6.75" style="86" customWidth="1"/>
    <col min="737" max="737" width="22.25" style="86" customWidth="1"/>
    <col min="738" max="739" width="9.5" style="86" customWidth="1"/>
    <col min="740" max="740" width="7.375" style="86" customWidth="1"/>
    <col min="741" max="741" width="12.625" style="86" customWidth="1"/>
    <col min="742" max="988" width="9" style="86"/>
    <col min="989" max="989" width="25.5" style="86" customWidth="1"/>
    <col min="990" max="990" width="8.5" style="86" customWidth="1"/>
    <col min="991" max="991" width="9.5" style="86" customWidth="1"/>
    <col min="992" max="992" width="6.75" style="86" customWidth="1"/>
    <col min="993" max="993" width="22.25" style="86" customWidth="1"/>
    <col min="994" max="995" width="9.5" style="86" customWidth="1"/>
    <col min="996" max="996" width="7.375" style="86" customWidth="1"/>
    <col min="997" max="997" width="12.625" style="86" customWidth="1"/>
    <col min="998" max="1244" width="9" style="86"/>
    <col min="1245" max="1245" width="25.5" style="86" customWidth="1"/>
    <col min="1246" max="1246" width="8.5" style="86" customWidth="1"/>
    <col min="1247" max="1247" width="9.5" style="86" customWidth="1"/>
    <col min="1248" max="1248" width="6.75" style="86" customWidth="1"/>
    <col min="1249" max="1249" width="22.25" style="86" customWidth="1"/>
    <col min="1250" max="1251" width="9.5" style="86" customWidth="1"/>
    <col min="1252" max="1252" width="7.375" style="86" customWidth="1"/>
    <col min="1253" max="1253" width="12.625" style="86" customWidth="1"/>
    <col min="1254" max="1500" width="9" style="86"/>
    <col min="1501" max="1501" width="25.5" style="86" customWidth="1"/>
    <col min="1502" max="1502" width="8.5" style="86" customWidth="1"/>
    <col min="1503" max="1503" width="9.5" style="86" customWidth="1"/>
    <col min="1504" max="1504" width="6.75" style="86" customWidth="1"/>
    <col min="1505" max="1505" width="22.25" style="86" customWidth="1"/>
    <col min="1506" max="1507" width="9.5" style="86" customWidth="1"/>
    <col min="1508" max="1508" width="7.375" style="86" customWidth="1"/>
    <col min="1509" max="1509" width="12.625" style="86" customWidth="1"/>
    <col min="1510" max="1756" width="9" style="86"/>
    <col min="1757" max="1757" width="25.5" style="86" customWidth="1"/>
    <col min="1758" max="1758" width="8.5" style="86" customWidth="1"/>
    <col min="1759" max="1759" width="9.5" style="86" customWidth="1"/>
    <col min="1760" max="1760" width="6.75" style="86" customWidth="1"/>
    <col min="1761" max="1761" width="22.25" style="86" customWidth="1"/>
    <col min="1762" max="1763" width="9.5" style="86" customWidth="1"/>
    <col min="1764" max="1764" width="7.375" style="86" customWidth="1"/>
    <col min="1765" max="1765" width="12.625" style="86" customWidth="1"/>
    <col min="1766" max="2012" width="9" style="86"/>
    <col min="2013" max="2013" width="25.5" style="86" customWidth="1"/>
    <col min="2014" max="2014" width="8.5" style="86" customWidth="1"/>
    <col min="2015" max="2015" width="9.5" style="86" customWidth="1"/>
    <col min="2016" max="2016" width="6.75" style="86" customWidth="1"/>
    <col min="2017" max="2017" width="22.25" style="86" customWidth="1"/>
    <col min="2018" max="2019" width="9.5" style="86" customWidth="1"/>
    <col min="2020" max="2020" width="7.375" style="86" customWidth="1"/>
    <col min="2021" max="2021" width="12.625" style="86" customWidth="1"/>
    <col min="2022" max="2268" width="9" style="86"/>
    <col min="2269" max="2269" width="25.5" style="86" customWidth="1"/>
    <col min="2270" max="2270" width="8.5" style="86" customWidth="1"/>
    <col min="2271" max="2271" width="9.5" style="86" customWidth="1"/>
    <col min="2272" max="2272" width="6.75" style="86" customWidth="1"/>
    <col min="2273" max="2273" width="22.25" style="86" customWidth="1"/>
    <col min="2274" max="2275" width="9.5" style="86" customWidth="1"/>
    <col min="2276" max="2276" width="7.375" style="86" customWidth="1"/>
    <col min="2277" max="2277" width="12.625" style="86" customWidth="1"/>
    <col min="2278" max="2524" width="9" style="86"/>
    <col min="2525" max="2525" width="25.5" style="86" customWidth="1"/>
    <col min="2526" max="2526" width="8.5" style="86" customWidth="1"/>
    <col min="2527" max="2527" width="9.5" style="86" customWidth="1"/>
    <col min="2528" max="2528" width="6.75" style="86" customWidth="1"/>
    <col min="2529" max="2529" width="22.25" style="86" customWidth="1"/>
    <col min="2530" max="2531" width="9.5" style="86" customWidth="1"/>
    <col min="2532" max="2532" width="7.375" style="86" customWidth="1"/>
    <col min="2533" max="2533" width="12.625" style="86" customWidth="1"/>
    <col min="2534" max="2780" width="9" style="86"/>
    <col min="2781" max="2781" width="25.5" style="86" customWidth="1"/>
    <col min="2782" max="2782" width="8.5" style="86" customWidth="1"/>
    <col min="2783" max="2783" width="9.5" style="86" customWidth="1"/>
    <col min="2784" max="2784" width="6.75" style="86" customWidth="1"/>
    <col min="2785" max="2785" width="22.25" style="86" customWidth="1"/>
    <col min="2786" max="2787" width="9.5" style="86" customWidth="1"/>
    <col min="2788" max="2788" width="7.375" style="86" customWidth="1"/>
    <col min="2789" max="2789" width="12.625" style="86" customWidth="1"/>
    <col min="2790" max="3036" width="9" style="86"/>
    <col min="3037" max="3037" width="25.5" style="86" customWidth="1"/>
    <col min="3038" max="3038" width="8.5" style="86" customWidth="1"/>
    <col min="3039" max="3039" width="9.5" style="86" customWidth="1"/>
    <col min="3040" max="3040" width="6.75" style="86" customWidth="1"/>
    <col min="3041" max="3041" width="22.25" style="86" customWidth="1"/>
    <col min="3042" max="3043" width="9.5" style="86" customWidth="1"/>
    <col min="3044" max="3044" width="7.375" style="86" customWidth="1"/>
    <col min="3045" max="3045" width="12.625" style="86" customWidth="1"/>
    <col min="3046" max="3292" width="9" style="86"/>
    <col min="3293" max="3293" width="25.5" style="86" customWidth="1"/>
    <col min="3294" max="3294" width="8.5" style="86" customWidth="1"/>
    <col min="3295" max="3295" width="9.5" style="86" customWidth="1"/>
    <col min="3296" max="3296" width="6.75" style="86" customWidth="1"/>
    <col min="3297" max="3297" width="22.25" style="86" customWidth="1"/>
    <col min="3298" max="3299" width="9.5" style="86" customWidth="1"/>
    <col min="3300" max="3300" width="7.375" style="86" customWidth="1"/>
    <col min="3301" max="3301" width="12.625" style="86" customWidth="1"/>
    <col min="3302" max="3548" width="9" style="86"/>
    <col min="3549" max="3549" width="25.5" style="86" customWidth="1"/>
    <col min="3550" max="3550" width="8.5" style="86" customWidth="1"/>
    <col min="3551" max="3551" width="9.5" style="86" customWidth="1"/>
    <col min="3552" max="3552" width="6.75" style="86" customWidth="1"/>
    <col min="3553" max="3553" width="22.25" style="86" customWidth="1"/>
    <col min="3554" max="3555" width="9.5" style="86" customWidth="1"/>
    <col min="3556" max="3556" width="7.375" style="86" customWidth="1"/>
    <col min="3557" max="3557" width="12.625" style="86" customWidth="1"/>
    <col min="3558" max="3804" width="9" style="86"/>
    <col min="3805" max="3805" width="25.5" style="86" customWidth="1"/>
    <col min="3806" max="3806" width="8.5" style="86" customWidth="1"/>
    <col min="3807" max="3807" width="9.5" style="86" customWidth="1"/>
    <col min="3808" max="3808" width="6.75" style="86" customWidth="1"/>
    <col min="3809" max="3809" width="22.25" style="86" customWidth="1"/>
    <col min="3810" max="3811" width="9.5" style="86" customWidth="1"/>
    <col min="3812" max="3812" width="7.375" style="86" customWidth="1"/>
    <col min="3813" max="3813" width="12.625" style="86" customWidth="1"/>
    <col min="3814" max="4060" width="9" style="86"/>
    <col min="4061" max="4061" width="25.5" style="86" customWidth="1"/>
    <col min="4062" max="4062" width="8.5" style="86" customWidth="1"/>
    <col min="4063" max="4063" width="9.5" style="86" customWidth="1"/>
    <col min="4064" max="4064" width="6.75" style="86" customWidth="1"/>
    <col min="4065" max="4065" width="22.25" style="86" customWidth="1"/>
    <col min="4066" max="4067" width="9.5" style="86" customWidth="1"/>
    <col min="4068" max="4068" width="7.375" style="86" customWidth="1"/>
    <col min="4069" max="4069" width="12.625" style="86" customWidth="1"/>
    <col min="4070" max="4316" width="9" style="86"/>
    <col min="4317" max="4317" width="25.5" style="86" customWidth="1"/>
    <col min="4318" max="4318" width="8.5" style="86" customWidth="1"/>
    <col min="4319" max="4319" width="9.5" style="86" customWidth="1"/>
    <col min="4320" max="4320" width="6.75" style="86" customWidth="1"/>
    <col min="4321" max="4321" width="22.25" style="86" customWidth="1"/>
    <col min="4322" max="4323" width="9.5" style="86" customWidth="1"/>
    <col min="4324" max="4324" width="7.375" style="86" customWidth="1"/>
    <col min="4325" max="4325" width="12.625" style="86" customWidth="1"/>
    <col min="4326" max="4572" width="9" style="86"/>
    <col min="4573" max="4573" width="25.5" style="86" customWidth="1"/>
    <col min="4574" max="4574" width="8.5" style="86" customWidth="1"/>
    <col min="4575" max="4575" width="9.5" style="86" customWidth="1"/>
    <col min="4576" max="4576" width="6.75" style="86" customWidth="1"/>
    <col min="4577" max="4577" width="22.25" style="86" customWidth="1"/>
    <col min="4578" max="4579" width="9.5" style="86" customWidth="1"/>
    <col min="4580" max="4580" width="7.375" style="86" customWidth="1"/>
    <col min="4581" max="4581" width="12.625" style="86" customWidth="1"/>
    <col min="4582" max="4828" width="9" style="86"/>
    <col min="4829" max="4829" width="25.5" style="86" customWidth="1"/>
    <col min="4830" max="4830" width="8.5" style="86" customWidth="1"/>
    <col min="4831" max="4831" width="9.5" style="86" customWidth="1"/>
    <col min="4832" max="4832" width="6.75" style="86" customWidth="1"/>
    <col min="4833" max="4833" width="22.25" style="86" customWidth="1"/>
    <col min="4834" max="4835" width="9.5" style="86" customWidth="1"/>
    <col min="4836" max="4836" width="7.375" style="86" customWidth="1"/>
    <col min="4837" max="4837" width="12.625" style="86" customWidth="1"/>
    <col min="4838" max="5084" width="9" style="86"/>
    <col min="5085" max="5085" width="25.5" style="86" customWidth="1"/>
    <col min="5086" max="5086" width="8.5" style="86" customWidth="1"/>
    <col min="5087" max="5087" width="9.5" style="86" customWidth="1"/>
    <col min="5088" max="5088" width="6.75" style="86" customWidth="1"/>
    <col min="5089" max="5089" width="22.25" style="86" customWidth="1"/>
    <col min="5090" max="5091" width="9.5" style="86" customWidth="1"/>
    <col min="5092" max="5092" width="7.375" style="86" customWidth="1"/>
    <col min="5093" max="5093" width="12.625" style="86" customWidth="1"/>
    <col min="5094" max="5340" width="9" style="86"/>
    <col min="5341" max="5341" width="25.5" style="86" customWidth="1"/>
    <col min="5342" max="5342" width="8.5" style="86" customWidth="1"/>
    <col min="5343" max="5343" width="9.5" style="86" customWidth="1"/>
    <col min="5344" max="5344" width="6.75" style="86" customWidth="1"/>
    <col min="5345" max="5345" width="22.25" style="86" customWidth="1"/>
    <col min="5346" max="5347" width="9.5" style="86" customWidth="1"/>
    <col min="5348" max="5348" width="7.375" style="86" customWidth="1"/>
    <col min="5349" max="5349" width="12.625" style="86" customWidth="1"/>
    <col min="5350" max="5596" width="9" style="86"/>
    <col min="5597" max="5597" width="25.5" style="86" customWidth="1"/>
    <col min="5598" max="5598" width="8.5" style="86" customWidth="1"/>
    <col min="5599" max="5599" width="9.5" style="86" customWidth="1"/>
    <col min="5600" max="5600" width="6.75" style="86" customWidth="1"/>
    <col min="5601" max="5601" width="22.25" style="86" customWidth="1"/>
    <col min="5602" max="5603" width="9.5" style="86" customWidth="1"/>
    <col min="5604" max="5604" width="7.375" style="86" customWidth="1"/>
    <col min="5605" max="5605" width="12.625" style="86" customWidth="1"/>
    <col min="5606" max="5852" width="9" style="86"/>
    <col min="5853" max="5853" width="25.5" style="86" customWidth="1"/>
    <col min="5854" max="5854" width="8.5" style="86" customWidth="1"/>
    <col min="5855" max="5855" width="9.5" style="86" customWidth="1"/>
    <col min="5856" max="5856" width="6.75" style="86" customWidth="1"/>
    <col min="5857" max="5857" width="22.25" style="86" customWidth="1"/>
    <col min="5858" max="5859" width="9.5" style="86" customWidth="1"/>
    <col min="5860" max="5860" width="7.375" style="86" customWidth="1"/>
    <col min="5861" max="5861" width="12.625" style="86" customWidth="1"/>
    <col min="5862" max="6108" width="9" style="86"/>
    <col min="6109" max="6109" width="25.5" style="86" customWidth="1"/>
    <col min="6110" max="6110" width="8.5" style="86" customWidth="1"/>
    <col min="6111" max="6111" width="9.5" style="86" customWidth="1"/>
    <col min="6112" max="6112" width="6.75" style="86" customWidth="1"/>
    <col min="6113" max="6113" width="22.25" style="86" customWidth="1"/>
    <col min="6114" max="6115" width="9.5" style="86" customWidth="1"/>
    <col min="6116" max="6116" width="7.375" style="86" customWidth="1"/>
    <col min="6117" max="6117" width="12.625" style="86" customWidth="1"/>
    <col min="6118" max="6364" width="9" style="86"/>
    <col min="6365" max="6365" width="25.5" style="86" customWidth="1"/>
    <col min="6366" max="6366" width="8.5" style="86" customWidth="1"/>
    <col min="6367" max="6367" width="9.5" style="86" customWidth="1"/>
    <col min="6368" max="6368" width="6.75" style="86" customWidth="1"/>
    <col min="6369" max="6369" width="22.25" style="86" customWidth="1"/>
    <col min="6370" max="6371" width="9.5" style="86" customWidth="1"/>
    <col min="6372" max="6372" width="7.375" style="86" customWidth="1"/>
    <col min="6373" max="6373" width="12.625" style="86" customWidth="1"/>
    <col min="6374" max="6620" width="9" style="86"/>
    <col min="6621" max="6621" width="25.5" style="86" customWidth="1"/>
    <col min="6622" max="6622" width="8.5" style="86" customWidth="1"/>
    <col min="6623" max="6623" width="9.5" style="86" customWidth="1"/>
    <col min="6624" max="6624" width="6.75" style="86" customWidth="1"/>
    <col min="6625" max="6625" width="22.25" style="86" customWidth="1"/>
    <col min="6626" max="6627" width="9.5" style="86" customWidth="1"/>
    <col min="6628" max="6628" width="7.375" style="86" customWidth="1"/>
    <col min="6629" max="6629" width="12.625" style="86" customWidth="1"/>
    <col min="6630" max="6876" width="9" style="86"/>
    <col min="6877" max="6877" width="25.5" style="86" customWidth="1"/>
    <col min="6878" max="6878" width="8.5" style="86" customWidth="1"/>
    <col min="6879" max="6879" width="9.5" style="86" customWidth="1"/>
    <col min="6880" max="6880" width="6.75" style="86" customWidth="1"/>
    <col min="6881" max="6881" width="22.25" style="86" customWidth="1"/>
    <col min="6882" max="6883" width="9.5" style="86" customWidth="1"/>
    <col min="6884" max="6884" width="7.375" style="86" customWidth="1"/>
    <col min="6885" max="6885" width="12.625" style="86" customWidth="1"/>
    <col min="6886" max="7132" width="9" style="86"/>
    <col min="7133" max="7133" width="25.5" style="86" customWidth="1"/>
    <col min="7134" max="7134" width="8.5" style="86" customWidth="1"/>
    <col min="7135" max="7135" width="9.5" style="86" customWidth="1"/>
    <col min="7136" max="7136" width="6.75" style="86" customWidth="1"/>
    <col min="7137" max="7137" width="22.25" style="86" customWidth="1"/>
    <col min="7138" max="7139" width="9.5" style="86" customWidth="1"/>
    <col min="7140" max="7140" width="7.375" style="86" customWidth="1"/>
    <col min="7141" max="7141" width="12.625" style="86" customWidth="1"/>
    <col min="7142" max="7388" width="9" style="86"/>
    <col min="7389" max="7389" width="25.5" style="86" customWidth="1"/>
    <col min="7390" max="7390" width="8.5" style="86" customWidth="1"/>
    <col min="7391" max="7391" width="9.5" style="86" customWidth="1"/>
    <col min="7392" max="7392" width="6.75" style="86" customWidth="1"/>
    <col min="7393" max="7393" width="22.25" style="86" customWidth="1"/>
    <col min="7394" max="7395" width="9.5" style="86" customWidth="1"/>
    <col min="7396" max="7396" width="7.375" style="86" customWidth="1"/>
    <col min="7397" max="7397" width="12.625" style="86" customWidth="1"/>
    <col min="7398" max="7644" width="9" style="86"/>
    <col min="7645" max="7645" width="25.5" style="86" customWidth="1"/>
    <col min="7646" max="7646" width="8.5" style="86" customWidth="1"/>
    <col min="7647" max="7647" width="9.5" style="86" customWidth="1"/>
    <col min="7648" max="7648" width="6.75" style="86" customWidth="1"/>
    <col min="7649" max="7649" width="22.25" style="86" customWidth="1"/>
    <col min="7650" max="7651" width="9.5" style="86" customWidth="1"/>
    <col min="7652" max="7652" width="7.375" style="86" customWidth="1"/>
    <col min="7653" max="7653" width="12.625" style="86" customWidth="1"/>
    <col min="7654" max="7900" width="9" style="86"/>
    <col min="7901" max="7901" width="25.5" style="86" customWidth="1"/>
    <col min="7902" max="7902" width="8.5" style="86" customWidth="1"/>
    <col min="7903" max="7903" width="9.5" style="86" customWidth="1"/>
    <col min="7904" max="7904" width="6.75" style="86" customWidth="1"/>
    <col min="7905" max="7905" width="22.25" style="86" customWidth="1"/>
    <col min="7906" max="7907" width="9.5" style="86" customWidth="1"/>
    <col min="7908" max="7908" width="7.375" style="86" customWidth="1"/>
    <col min="7909" max="7909" width="12.625" style="86" customWidth="1"/>
    <col min="7910" max="8156" width="9" style="86"/>
    <col min="8157" max="8157" width="25.5" style="86" customWidth="1"/>
    <col min="8158" max="8158" width="8.5" style="86" customWidth="1"/>
    <col min="8159" max="8159" width="9.5" style="86" customWidth="1"/>
    <col min="8160" max="8160" width="6.75" style="86" customWidth="1"/>
    <col min="8161" max="8161" width="22.25" style="86" customWidth="1"/>
    <col min="8162" max="8163" width="9.5" style="86" customWidth="1"/>
    <col min="8164" max="8164" width="7.375" style="86" customWidth="1"/>
    <col min="8165" max="8165" width="12.625" style="86" customWidth="1"/>
    <col min="8166" max="8412" width="9" style="86"/>
    <col min="8413" max="8413" width="25.5" style="86" customWidth="1"/>
    <col min="8414" max="8414" width="8.5" style="86" customWidth="1"/>
    <col min="8415" max="8415" width="9.5" style="86" customWidth="1"/>
    <col min="8416" max="8416" width="6.75" style="86" customWidth="1"/>
    <col min="8417" max="8417" width="22.25" style="86" customWidth="1"/>
    <col min="8418" max="8419" width="9.5" style="86" customWidth="1"/>
    <col min="8420" max="8420" width="7.375" style="86" customWidth="1"/>
    <col min="8421" max="8421" width="12.625" style="86" customWidth="1"/>
    <col min="8422" max="8668" width="9" style="86"/>
    <col min="8669" max="8669" width="25.5" style="86" customWidth="1"/>
    <col min="8670" max="8670" width="8.5" style="86" customWidth="1"/>
    <col min="8671" max="8671" width="9.5" style="86" customWidth="1"/>
    <col min="8672" max="8672" width="6.75" style="86" customWidth="1"/>
    <col min="8673" max="8673" width="22.25" style="86" customWidth="1"/>
    <col min="8674" max="8675" width="9.5" style="86" customWidth="1"/>
    <col min="8676" max="8676" width="7.375" style="86" customWidth="1"/>
    <col min="8677" max="8677" width="12.625" style="86" customWidth="1"/>
    <col min="8678" max="8924" width="9" style="86"/>
    <col min="8925" max="8925" width="25.5" style="86" customWidth="1"/>
    <col min="8926" max="8926" width="8.5" style="86" customWidth="1"/>
    <col min="8927" max="8927" width="9.5" style="86" customWidth="1"/>
    <col min="8928" max="8928" width="6.75" style="86" customWidth="1"/>
    <col min="8929" max="8929" width="22.25" style="86" customWidth="1"/>
    <col min="8930" max="8931" width="9.5" style="86" customWidth="1"/>
    <col min="8932" max="8932" width="7.375" style="86" customWidth="1"/>
    <col min="8933" max="8933" width="12.625" style="86" customWidth="1"/>
    <col min="8934" max="9180" width="9" style="86"/>
    <col min="9181" max="9181" width="25.5" style="86" customWidth="1"/>
    <col min="9182" max="9182" width="8.5" style="86" customWidth="1"/>
    <col min="9183" max="9183" width="9.5" style="86" customWidth="1"/>
    <col min="9184" max="9184" width="6.75" style="86" customWidth="1"/>
    <col min="9185" max="9185" width="22.25" style="86" customWidth="1"/>
    <col min="9186" max="9187" width="9.5" style="86" customWidth="1"/>
    <col min="9188" max="9188" width="7.375" style="86" customWidth="1"/>
    <col min="9189" max="9189" width="12.625" style="86" customWidth="1"/>
    <col min="9190" max="9436" width="9" style="86"/>
    <col min="9437" max="9437" width="25.5" style="86" customWidth="1"/>
    <col min="9438" max="9438" width="8.5" style="86" customWidth="1"/>
    <col min="9439" max="9439" width="9.5" style="86" customWidth="1"/>
    <col min="9440" max="9440" width="6.75" style="86" customWidth="1"/>
    <col min="9441" max="9441" width="22.25" style="86" customWidth="1"/>
    <col min="9442" max="9443" width="9.5" style="86" customWidth="1"/>
    <col min="9444" max="9444" width="7.375" style="86" customWidth="1"/>
    <col min="9445" max="9445" width="12.625" style="86" customWidth="1"/>
    <col min="9446" max="9692" width="9" style="86"/>
    <col min="9693" max="9693" width="25.5" style="86" customWidth="1"/>
    <col min="9694" max="9694" width="8.5" style="86" customWidth="1"/>
    <col min="9695" max="9695" width="9.5" style="86" customWidth="1"/>
    <col min="9696" max="9696" width="6.75" style="86" customWidth="1"/>
    <col min="9697" max="9697" width="22.25" style="86" customWidth="1"/>
    <col min="9698" max="9699" width="9.5" style="86" customWidth="1"/>
    <col min="9700" max="9700" width="7.375" style="86" customWidth="1"/>
    <col min="9701" max="9701" width="12.625" style="86" customWidth="1"/>
    <col min="9702" max="9948" width="9" style="86"/>
    <col min="9949" max="9949" width="25.5" style="86" customWidth="1"/>
    <col min="9950" max="9950" width="8.5" style="86" customWidth="1"/>
    <col min="9951" max="9951" width="9.5" style="86" customWidth="1"/>
    <col min="9952" max="9952" width="6.75" style="86" customWidth="1"/>
    <col min="9953" max="9953" width="22.25" style="86" customWidth="1"/>
    <col min="9954" max="9955" width="9.5" style="86" customWidth="1"/>
    <col min="9956" max="9956" width="7.375" style="86" customWidth="1"/>
    <col min="9957" max="9957" width="12.625" style="86" customWidth="1"/>
    <col min="9958" max="10204" width="9" style="86"/>
    <col min="10205" max="10205" width="25.5" style="86" customWidth="1"/>
    <col min="10206" max="10206" width="8.5" style="86" customWidth="1"/>
    <col min="10207" max="10207" width="9.5" style="86" customWidth="1"/>
    <col min="10208" max="10208" width="6.75" style="86" customWidth="1"/>
    <col min="10209" max="10209" width="22.25" style="86" customWidth="1"/>
    <col min="10210" max="10211" width="9.5" style="86" customWidth="1"/>
    <col min="10212" max="10212" width="7.375" style="86" customWidth="1"/>
    <col min="10213" max="10213" width="12.625" style="86" customWidth="1"/>
    <col min="10214" max="10460" width="9" style="86"/>
    <col min="10461" max="10461" width="25.5" style="86" customWidth="1"/>
    <col min="10462" max="10462" width="8.5" style="86" customWidth="1"/>
    <col min="10463" max="10463" width="9.5" style="86" customWidth="1"/>
    <col min="10464" max="10464" width="6.75" style="86" customWidth="1"/>
    <col min="10465" max="10465" width="22.25" style="86" customWidth="1"/>
    <col min="10466" max="10467" width="9.5" style="86" customWidth="1"/>
    <col min="10468" max="10468" width="7.375" style="86" customWidth="1"/>
    <col min="10469" max="10469" width="12.625" style="86" customWidth="1"/>
    <col min="10470" max="10716" width="9" style="86"/>
    <col min="10717" max="10717" width="25.5" style="86" customWidth="1"/>
    <col min="10718" max="10718" width="8.5" style="86" customWidth="1"/>
    <col min="10719" max="10719" width="9.5" style="86" customWidth="1"/>
    <col min="10720" max="10720" width="6.75" style="86" customWidth="1"/>
    <col min="10721" max="10721" width="22.25" style="86" customWidth="1"/>
    <col min="10722" max="10723" width="9.5" style="86" customWidth="1"/>
    <col min="10724" max="10724" width="7.375" style="86" customWidth="1"/>
    <col min="10725" max="10725" width="12.625" style="86" customWidth="1"/>
    <col min="10726" max="10972" width="9" style="86"/>
    <col min="10973" max="10973" width="25.5" style="86" customWidth="1"/>
    <col min="10974" max="10974" width="8.5" style="86" customWidth="1"/>
    <col min="10975" max="10975" width="9.5" style="86" customWidth="1"/>
    <col min="10976" max="10976" width="6.75" style="86" customWidth="1"/>
    <col min="10977" max="10977" width="22.25" style="86" customWidth="1"/>
    <col min="10978" max="10979" width="9.5" style="86" customWidth="1"/>
    <col min="10980" max="10980" width="7.375" style="86" customWidth="1"/>
    <col min="10981" max="10981" width="12.625" style="86" customWidth="1"/>
    <col min="10982" max="11228" width="9" style="86"/>
    <col min="11229" max="11229" width="25.5" style="86" customWidth="1"/>
    <col min="11230" max="11230" width="8.5" style="86" customWidth="1"/>
    <col min="11231" max="11231" width="9.5" style="86" customWidth="1"/>
    <col min="11232" max="11232" width="6.75" style="86" customWidth="1"/>
    <col min="11233" max="11233" width="22.25" style="86" customWidth="1"/>
    <col min="11234" max="11235" width="9.5" style="86" customWidth="1"/>
    <col min="11236" max="11236" width="7.375" style="86" customWidth="1"/>
    <col min="11237" max="11237" width="12.625" style="86" customWidth="1"/>
    <col min="11238" max="11484" width="9" style="86"/>
    <col min="11485" max="11485" width="25.5" style="86" customWidth="1"/>
    <col min="11486" max="11486" width="8.5" style="86" customWidth="1"/>
    <col min="11487" max="11487" width="9.5" style="86" customWidth="1"/>
    <col min="11488" max="11488" width="6.75" style="86" customWidth="1"/>
    <col min="11489" max="11489" width="22.25" style="86" customWidth="1"/>
    <col min="11490" max="11491" width="9.5" style="86" customWidth="1"/>
    <col min="11492" max="11492" width="7.375" style="86" customWidth="1"/>
    <col min="11493" max="11493" width="12.625" style="86" customWidth="1"/>
    <col min="11494" max="11740" width="9" style="86"/>
    <col min="11741" max="11741" width="25.5" style="86" customWidth="1"/>
    <col min="11742" max="11742" width="8.5" style="86" customWidth="1"/>
    <col min="11743" max="11743" width="9.5" style="86" customWidth="1"/>
    <col min="11744" max="11744" width="6.75" style="86" customWidth="1"/>
    <col min="11745" max="11745" width="22.25" style="86" customWidth="1"/>
    <col min="11746" max="11747" width="9.5" style="86" customWidth="1"/>
    <col min="11748" max="11748" width="7.375" style="86" customWidth="1"/>
    <col min="11749" max="11749" width="12.625" style="86" customWidth="1"/>
    <col min="11750" max="11996" width="9" style="86"/>
    <col min="11997" max="11997" width="25.5" style="86" customWidth="1"/>
    <col min="11998" max="11998" width="8.5" style="86" customWidth="1"/>
    <col min="11999" max="11999" width="9.5" style="86" customWidth="1"/>
    <col min="12000" max="12000" width="6.75" style="86" customWidth="1"/>
    <col min="12001" max="12001" width="22.25" style="86" customWidth="1"/>
    <col min="12002" max="12003" width="9.5" style="86" customWidth="1"/>
    <col min="12004" max="12004" width="7.375" style="86" customWidth="1"/>
    <col min="12005" max="12005" width="12.625" style="86" customWidth="1"/>
    <col min="12006" max="12252" width="9" style="86"/>
    <col min="12253" max="12253" width="25.5" style="86" customWidth="1"/>
    <col min="12254" max="12254" width="8.5" style="86" customWidth="1"/>
    <col min="12255" max="12255" width="9.5" style="86" customWidth="1"/>
    <col min="12256" max="12256" width="6.75" style="86" customWidth="1"/>
    <col min="12257" max="12257" width="22.25" style="86" customWidth="1"/>
    <col min="12258" max="12259" width="9.5" style="86" customWidth="1"/>
    <col min="12260" max="12260" width="7.375" style="86" customWidth="1"/>
    <col min="12261" max="12261" width="12.625" style="86" customWidth="1"/>
    <col min="12262" max="12508" width="9" style="86"/>
    <col min="12509" max="12509" width="25.5" style="86" customWidth="1"/>
    <col min="12510" max="12510" width="8.5" style="86" customWidth="1"/>
    <col min="12511" max="12511" width="9.5" style="86" customWidth="1"/>
    <col min="12512" max="12512" width="6.75" style="86" customWidth="1"/>
    <col min="12513" max="12513" width="22.25" style="86" customWidth="1"/>
    <col min="12514" max="12515" width="9.5" style="86" customWidth="1"/>
    <col min="12516" max="12516" width="7.375" style="86" customWidth="1"/>
    <col min="12517" max="12517" width="12.625" style="86" customWidth="1"/>
    <col min="12518" max="12764" width="9" style="86"/>
    <col min="12765" max="12765" width="25.5" style="86" customWidth="1"/>
    <col min="12766" max="12766" width="8.5" style="86" customWidth="1"/>
    <col min="12767" max="12767" width="9.5" style="86" customWidth="1"/>
    <col min="12768" max="12768" width="6.75" style="86" customWidth="1"/>
    <col min="12769" max="12769" width="22.25" style="86" customWidth="1"/>
    <col min="12770" max="12771" width="9.5" style="86" customWidth="1"/>
    <col min="12772" max="12772" width="7.375" style="86" customWidth="1"/>
    <col min="12773" max="12773" width="12.625" style="86" customWidth="1"/>
    <col min="12774" max="13020" width="9" style="86"/>
    <col min="13021" max="13021" width="25.5" style="86" customWidth="1"/>
    <col min="13022" max="13022" width="8.5" style="86" customWidth="1"/>
    <col min="13023" max="13023" width="9.5" style="86" customWidth="1"/>
    <col min="13024" max="13024" width="6.75" style="86" customWidth="1"/>
    <col min="13025" max="13025" width="22.25" style="86" customWidth="1"/>
    <col min="13026" max="13027" width="9.5" style="86" customWidth="1"/>
    <col min="13028" max="13028" width="7.375" style="86" customWidth="1"/>
    <col min="13029" max="13029" width="12.625" style="86" customWidth="1"/>
    <col min="13030" max="13276" width="9" style="86"/>
    <col min="13277" max="13277" width="25.5" style="86" customWidth="1"/>
    <col min="13278" max="13278" width="8.5" style="86" customWidth="1"/>
    <col min="13279" max="13279" width="9.5" style="86" customWidth="1"/>
    <col min="13280" max="13280" width="6.75" style="86" customWidth="1"/>
    <col min="13281" max="13281" width="22.25" style="86" customWidth="1"/>
    <col min="13282" max="13283" width="9.5" style="86" customWidth="1"/>
    <col min="13284" max="13284" width="7.375" style="86" customWidth="1"/>
    <col min="13285" max="13285" width="12.625" style="86" customWidth="1"/>
    <col min="13286" max="13532" width="9" style="86"/>
    <col min="13533" max="13533" width="25.5" style="86" customWidth="1"/>
    <col min="13534" max="13534" width="8.5" style="86" customWidth="1"/>
    <col min="13535" max="13535" width="9.5" style="86" customWidth="1"/>
    <col min="13536" max="13536" width="6.75" style="86" customWidth="1"/>
    <col min="13537" max="13537" width="22.25" style="86" customWidth="1"/>
    <col min="13538" max="13539" width="9.5" style="86" customWidth="1"/>
    <col min="13540" max="13540" width="7.375" style="86" customWidth="1"/>
    <col min="13541" max="13541" width="12.625" style="86" customWidth="1"/>
    <col min="13542" max="13788" width="9" style="86"/>
    <col min="13789" max="13789" width="25.5" style="86" customWidth="1"/>
    <col min="13790" max="13790" width="8.5" style="86" customWidth="1"/>
    <col min="13791" max="13791" width="9.5" style="86" customWidth="1"/>
    <col min="13792" max="13792" width="6.75" style="86" customWidth="1"/>
    <col min="13793" max="13793" width="22.25" style="86" customWidth="1"/>
    <col min="13794" max="13795" width="9.5" style="86" customWidth="1"/>
    <col min="13796" max="13796" width="7.375" style="86" customWidth="1"/>
    <col min="13797" max="13797" width="12.625" style="86" customWidth="1"/>
    <col min="13798" max="14044" width="9" style="86"/>
    <col min="14045" max="14045" width="25.5" style="86" customWidth="1"/>
    <col min="14046" max="14046" width="8.5" style="86" customWidth="1"/>
    <col min="14047" max="14047" width="9.5" style="86" customWidth="1"/>
    <col min="14048" max="14048" width="6.75" style="86" customWidth="1"/>
    <col min="14049" max="14049" width="22.25" style="86" customWidth="1"/>
    <col min="14050" max="14051" width="9.5" style="86" customWidth="1"/>
    <col min="14052" max="14052" width="7.375" style="86" customWidth="1"/>
    <col min="14053" max="14053" width="12.625" style="86" customWidth="1"/>
    <col min="14054" max="14300" width="9" style="86"/>
    <col min="14301" max="14301" width="25.5" style="86" customWidth="1"/>
    <col min="14302" max="14302" width="8.5" style="86" customWidth="1"/>
    <col min="14303" max="14303" width="9.5" style="86" customWidth="1"/>
    <col min="14304" max="14304" width="6.75" style="86" customWidth="1"/>
    <col min="14305" max="14305" width="22.25" style="86" customWidth="1"/>
    <col min="14306" max="14307" width="9.5" style="86" customWidth="1"/>
    <col min="14308" max="14308" width="7.375" style="86" customWidth="1"/>
    <col min="14309" max="14309" width="12.625" style="86" customWidth="1"/>
    <col min="14310" max="14556" width="9" style="86"/>
    <col min="14557" max="14557" width="25.5" style="86" customWidth="1"/>
    <col min="14558" max="14558" width="8.5" style="86" customWidth="1"/>
    <col min="14559" max="14559" width="9.5" style="86" customWidth="1"/>
    <col min="14560" max="14560" width="6.75" style="86" customWidth="1"/>
    <col min="14561" max="14561" width="22.25" style="86" customWidth="1"/>
    <col min="14562" max="14563" width="9.5" style="86" customWidth="1"/>
    <col min="14564" max="14564" width="7.375" style="86" customWidth="1"/>
    <col min="14565" max="14565" width="12.625" style="86" customWidth="1"/>
    <col min="14566" max="14812" width="9" style="86"/>
    <col min="14813" max="14813" width="25.5" style="86" customWidth="1"/>
    <col min="14814" max="14814" width="8.5" style="86" customWidth="1"/>
    <col min="14815" max="14815" width="9.5" style="86" customWidth="1"/>
    <col min="14816" max="14816" width="6.75" style="86" customWidth="1"/>
    <col min="14817" max="14817" width="22.25" style="86" customWidth="1"/>
    <col min="14818" max="14819" width="9.5" style="86" customWidth="1"/>
    <col min="14820" max="14820" width="7.375" style="86" customWidth="1"/>
    <col min="14821" max="14821" width="12.625" style="86" customWidth="1"/>
    <col min="14822" max="15068" width="9" style="86"/>
    <col min="15069" max="15069" width="25.5" style="86" customWidth="1"/>
    <col min="15070" max="15070" width="8.5" style="86" customWidth="1"/>
    <col min="15071" max="15071" width="9.5" style="86" customWidth="1"/>
    <col min="15072" max="15072" width="6.75" style="86" customWidth="1"/>
    <col min="15073" max="15073" width="22.25" style="86" customWidth="1"/>
    <col min="15074" max="15075" width="9.5" style="86" customWidth="1"/>
    <col min="15076" max="15076" width="7.375" style="86" customWidth="1"/>
    <col min="15077" max="15077" width="12.625" style="86" customWidth="1"/>
    <col min="15078" max="15324" width="9" style="86"/>
    <col min="15325" max="15325" width="25.5" style="86" customWidth="1"/>
    <col min="15326" max="15326" width="8.5" style="86" customWidth="1"/>
    <col min="15327" max="15327" width="9.5" style="86" customWidth="1"/>
    <col min="15328" max="15328" width="6.75" style="86" customWidth="1"/>
    <col min="15329" max="15329" width="22.25" style="86" customWidth="1"/>
    <col min="15330" max="15331" width="9.5" style="86" customWidth="1"/>
    <col min="15332" max="15332" width="7.375" style="86" customWidth="1"/>
    <col min="15333" max="15333" width="12.625" style="86" customWidth="1"/>
    <col min="15334" max="15580" width="9" style="86"/>
    <col min="15581" max="15581" width="25.5" style="86" customWidth="1"/>
    <col min="15582" max="15582" width="8.5" style="86" customWidth="1"/>
    <col min="15583" max="15583" width="9.5" style="86" customWidth="1"/>
    <col min="15584" max="15584" width="6.75" style="86" customWidth="1"/>
    <col min="15585" max="15585" width="22.25" style="86" customWidth="1"/>
    <col min="15586" max="15587" width="9.5" style="86" customWidth="1"/>
    <col min="15588" max="15588" width="7.375" style="86" customWidth="1"/>
    <col min="15589" max="15589" width="12.625" style="86" customWidth="1"/>
    <col min="15590" max="15836" width="9" style="86"/>
    <col min="15837" max="15837" width="25.5" style="86" customWidth="1"/>
    <col min="15838" max="15838" width="8.5" style="86" customWidth="1"/>
    <col min="15839" max="15839" width="9.5" style="86" customWidth="1"/>
    <col min="15840" max="15840" width="6.75" style="86" customWidth="1"/>
    <col min="15841" max="15841" width="22.25" style="86" customWidth="1"/>
    <col min="15842" max="15843" width="9.5" style="86" customWidth="1"/>
    <col min="15844" max="15844" width="7.375" style="86" customWidth="1"/>
    <col min="15845" max="15845" width="12.625" style="86" customWidth="1"/>
    <col min="15846" max="16092" width="9" style="86"/>
    <col min="16093" max="16093" width="25.5" style="86" customWidth="1"/>
    <col min="16094" max="16094" width="8.5" style="86" customWidth="1"/>
    <col min="16095" max="16095" width="9.5" style="86" customWidth="1"/>
    <col min="16096" max="16096" width="6.75" style="86" customWidth="1"/>
    <col min="16097" max="16097" width="22.25" style="86" customWidth="1"/>
    <col min="16098" max="16099" width="9.5" style="86" customWidth="1"/>
    <col min="16100" max="16100" width="7.375" style="86" customWidth="1"/>
    <col min="16101" max="16101" width="12.625" style="86" customWidth="1"/>
    <col min="16102" max="16384" width="9" style="86"/>
  </cols>
  <sheetData>
    <row r="1" ht="24" spans="1:10">
      <c r="A1" s="87" t="s">
        <v>109</v>
      </c>
      <c r="B1" s="87"/>
      <c r="C1" s="87"/>
      <c r="D1" s="87"/>
      <c r="E1" s="87"/>
      <c r="F1" s="87"/>
      <c r="G1" s="87"/>
      <c r="H1" s="87"/>
      <c r="I1" s="87"/>
      <c r="J1" s="87"/>
    </row>
    <row r="2" s="85" customFormat="1" ht="18.75" customHeight="1" spans="1:10">
      <c r="A2" s="72"/>
      <c r="B2" s="73"/>
      <c r="C2" s="73"/>
      <c r="D2" s="88"/>
      <c r="E2" s="88"/>
      <c r="F2" s="88"/>
      <c r="G2" s="89"/>
      <c r="H2" s="89"/>
      <c r="I2" s="110" t="s">
        <v>22</v>
      </c>
      <c r="J2" s="110"/>
    </row>
    <row r="3" ht="20.25" customHeight="1" spans="1:10">
      <c r="A3" s="90" t="s">
        <v>23</v>
      </c>
      <c r="B3" s="90"/>
      <c r="C3" s="90"/>
      <c r="D3" s="90"/>
      <c r="E3" s="90"/>
      <c r="F3" s="90" t="s">
        <v>24</v>
      </c>
      <c r="G3" s="90"/>
      <c r="H3" s="90"/>
      <c r="I3" s="90"/>
      <c r="J3" s="90"/>
    </row>
    <row r="4" ht="20.25" customHeight="1" spans="1:10">
      <c r="A4" s="91" t="s">
        <v>25</v>
      </c>
      <c r="B4" s="92" t="s">
        <v>100</v>
      </c>
      <c r="C4" s="92" t="s">
        <v>101</v>
      </c>
      <c r="D4" s="92" t="s">
        <v>102</v>
      </c>
      <c r="E4" s="92" t="s">
        <v>110</v>
      </c>
      <c r="F4" s="91" t="s">
        <v>25</v>
      </c>
      <c r="G4" s="92" t="s">
        <v>100</v>
      </c>
      <c r="H4" s="92" t="s">
        <v>101</v>
      </c>
      <c r="I4" s="92" t="s">
        <v>102</v>
      </c>
      <c r="J4" s="92" t="s">
        <v>110</v>
      </c>
    </row>
    <row r="5" ht="20.25" customHeight="1" spans="1:14">
      <c r="A5" s="93" t="s">
        <v>29</v>
      </c>
      <c r="B5" s="111">
        <f>B6+B15</f>
        <v>10377903.91</v>
      </c>
      <c r="C5" s="111">
        <f>C6+C15</f>
        <v>20550033.91</v>
      </c>
      <c r="D5" s="111">
        <f>D6+D15</f>
        <v>20550033.91</v>
      </c>
      <c r="E5" s="112">
        <v>0.980171919899767</v>
      </c>
      <c r="F5" s="113" t="s">
        <v>29</v>
      </c>
      <c r="G5" s="114">
        <f>G6+G14</f>
        <v>10377903.91</v>
      </c>
      <c r="H5" s="114">
        <f>H6+H14</f>
        <v>20550033.91</v>
      </c>
      <c r="I5" s="114">
        <f>I6+I14</f>
        <v>20550033.91</v>
      </c>
      <c r="J5" s="112">
        <v>0.980171919899767</v>
      </c>
      <c r="K5" s="86">
        <v>928472</v>
      </c>
      <c r="L5" s="86">
        <v>928472</v>
      </c>
      <c r="M5" s="94">
        <f>M6+M15</f>
        <v>1100487</v>
      </c>
      <c r="N5" s="96">
        <f>N6+N14</f>
        <v>1100487</v>
      </c>
    </row>
    <row r="6" ht="20.25" customHeight="1" spans="1:15">
      <c r="A6" s="97" t="s">
        <v>82</v>
      </c>
      <c r="B6" s="111"/>
      <c r="C6" s="111"/>
      <c r="D6" s="111"/>
      <c r="E6" s="112"/>
      <c r="F6" s="115" t="s">
        <v>83</v>
      </c>
      <c r="G6" s="114">
        <f>SUM(G7:G13)</f>
        <v>10377903.91</v>
      </c>
      <c r="H6" s="114">
        <f>SUM(H7:H13)</f>
        <v>17203570</v>
      </c>
      <c r="I6" s="114">
        <f>SUM(I7:I13)</f>
        <v>15594937.54</v>
      </c>
      <c r="J6" s="127">
        <v>0.502705910099335</v>
      </c>
      <c r="L6" s="86">
        <v>815260</v>
      </c>
      <c r="M6" s="86">
        <v>250</v>
      </c>
      <c r="N6" s="96">
        <f>SUM(N7:N13)</f>
        <v>855454</v>
      </c>
      <c r="O6" s="86">
        <f>I6/H6</f>
        <v>0.906494264853167</v>
      </c>
    </row>
    <row r="7" ht="20.25" customHeight="1" spans="1:14">
      <c r="A7" s="99"/>
      <c r="B7" s="116"/>
      <c r="C7" s="116"/>
      <c r="D7" s="116"/>
      <c r="E7" s="112"/>
      <c r="F7" s="117" t="s">
        <v>45</v>
      </c>
      <c r="G7" s="118"/>
      <c r="H7" s="118"/>
      <c r="I7" s="118"/>
      <c r="J7" s="112"/>
      <c r="L7" s="109">
        <v>2402</v>
      </c>
      <c r="N7" s="109">
        <v>122</v>
      </c>
    </row>
    <row r="8" ht="20.25" customHeight="1" spans="1:14">
      <c r="A8" s="103"/>
      <c r="B8" s="116"/>
      <c r="C8" s="116"/>
      <c r="D8" s="116"/>
      <c r="E8" s="112"/>
      <c r="F8" s="117" t="s">
        <v>47</v>
      </c>
      <c r="G8" s="118"/>
      <c r="H8" s="119">
        <v>222600</v>
      </c>
      <c r="I8" s="118"/>
      <c r="J8" s="127"/>
      <c r="L8" s="109">
        <v>787420</v>
      </c>
      <c r="N8" s="109">
        <v>1840</v>
      </c>
    </row>
    <row r="9" ht="20.25" customHeight="1" spans="1:14">
      <c r="A9" s="103"/>
      <c r="B9" s="116"/>
      <c r="C9" s="116"/>
      <c r="D9" s="116"/>
      <c r="E9" s="112"/>
      <c r="F9" s="117" t="s">
        <v>53</v>
      </c>
      <c r="G9" s="120">
        <v>9799403.91</v>
      </c>
      <c r="H9" s="119">
        <v>15127970</v>
      </c>
      <c r="I9" s="128">
        <v>13930671.62</v>
      </c>
      <c r="J9" s="127">
        <v>0.421583572627735</v>
      </c>
      <c r="L9" s="109">
        <v>7731</v>
      </c>
      <c r="N9" s="109">
        <v>827720</v>
      </c>
    </row>
    <row r="10" ht="20.25" customHeight="1" spans="1:14">
      <c r="A10" s="103"/>
      <c r="B10" s="116"/>
      <c r="C10" s="116"/>
      <c r="D10" s="116"/>
      <c r="E10" s="112"/>
      <c r="F10" s="117" t="s">
        <v>55</v>
      </c>
      <c r="G10" s="118"/>
      <c r="H10" s="118"/>
      <c r="I10" s="118"/>
      <c r="J10" s="112"/>
      <c r="L10" s="109">
        <v>113</v>
      </c>
      <c r="N10" s="109">
        <v>6198</v>
      </c>
    </row>
    <row r="11" ht="20.25" customHeight="1" spans="1:14">
      <c r="A11" s="103"/>
      <c r="B11" s="116"/>
      <c r="C11" s="116"/>
      <c r="D11" s="116"/>
      <c r="E11" s="112"/>
      <c r="F11" s="117" t="s">
        <v>75</v>
      </c>
      <c r="G11" s="120">
        <v>578500</v>
      </c>
      <c r="H11" s="119">
        <v>1853000</v>
      </c>
      <c r="I11" s="128">
        <v>1664265.92</v>
      </c>
      <c r="J11" s="127">
        <v>1.87686416594641</v>
      </c>
      <c r="L11" s="109">
        <v>3437</v>
      </c>
      <c r="N11" s="109">
        <v>3278</v>
      </c>
    </row>
    <row r="12" ht="20.25" customHeight="1" spans="1:14">
      <c r="A12" s="103"/>
      <c r="B12" s="116"/>
      <c r="C12" s="116"/>
      <c r="D12" s="116"/>
      <c r="E12" s="112"/>
      <c r="F12" s="117" t="s">
        <v>77</v>
      </c>
      <c r="G12" s="118"/>
      <c r="H12" s="118"/>
      <c r="I12" s="118"/>
      <c r="J12" s="112"/>
      <c r="L12" s="109">
        <v>14156</v>
      </c>
      <c r="N12" s="109">
        <v>16293</v>
      </c>
    </row>
    <row r="13" ht="20.25" customHeight="1" spans="1:14">
      <c r="A13" s="103"/>
      <c r="B13" s="116"/>
      <c r="C13" s="116"/>
      <c r="D13" s="116"/>
      <c r="E13" s="112"/>
      <c r="F13" s="117" t="s">
        <v>79</v>
      </c>
      <c r="G13" s="121"/>
      <c r="H13" s="121"/>
      <c r="I13" s="121"/>
      <c r="J13" s="112"/>
      <c r="L13" s="109">
        <v>1</v>
      </c>
      <c r="N13" s="86">
        <v>3</v>
      </c>
    </row>
    <row r="14" ht="20.25" customHeight="1" spans="1:14">
      <c r="A14" s="103"/>
      <c r="B14" s="116"/>
      <c r="C14" s="116"/>
      <c r="D14" s="116"/>
      <c r="E14" s="112"/>
      <c r="F14" s="122" t="s">
        <v>86</v>
      </c>
      <c r="G14" s="114">
        <f>G15+G17+G18+G19</f>
        <v>0</v>
      </c>
      <c r="H14" s="114">
        <f>H15+H17+H18+H19</f>
        <v>3346463.91</v>
      </c>
      <c r="I14" s="114">
        <f>I15+I17+I18+I19</f>
        <v>4955096.37</v>
      </c>
      <c r="J14" s="112"/>
      <c r="L14" s="86">
        <v>113212</v>
      </c>
      <c r="N14" s="86">
        <v>245033</v>
      </c>
    </row>
    <row r="15" ht="20.25" customHeight="1" spans="1:14">
      <c r="A15" s="104" t="s">
        <v>84</v>
      </c>
      <c r="B15" s="111">
        <f>B16+B18+B19</f>
        <v>10377903.91</v>
      </c>
      <c r="C15" s="111">
        <f>C16+C18+C19</f>
        <v>20550033.91</v>
      </c>
      <c r="D15" s="111">
        <f>D16+D18+D19</f>
        <v>20550033.91</v>
      </c>
      <c r="E15" s="112">
        <v>0.980171919899767</v>
      </c>
      <c r="F15" s="123" t="s">
        <v>88</v>
      </c>
      <c r="G15" s="118">
        <f>G16</f>
        <v>0</v>
      </c>
      <c r="H15" s="118"/>
      <c r="I15" s="118"/>
      <c r="J15" s="112"/>
      <c r="L15" s="86">
        <v>35</v>
      </c>
      <c r="M15" s="86">
        <v>1100237</v>
      </c>
      <c r="N15" s="86">
        <v>3591</v>
      </c>
    </row>
    <row r="16" ht="20.25" customHeight="1" spans="1:14">
      <c r="A16" s="108" t="s">
        <v>85</v>
      </c>
      <c r="B16" s="116">
        <f>SUM(B17:B17)</f>
        <v>0</v>
      </c>
      <c r="C16" s="116">
        <f>SUM(C17:C17)</f>
        <v>10172130</v>
      </c>
      <c r="D16" s="116">
        <f>SUM(D17:D17)</f>
        <v>10172130</v>
      </c>
      <c r="E16" s="112"/>
      <c r="F16" s="117" t="s">
        <v>90</v>
      </c>
      <c r="G16" s="118"/>
      <c r="H16" s="118"/>
      <c r="I16" s="118"/>
      <c r="J16" s="112"/>
      <c r="L16" s="86">
        <v>35</v>
      </c>
      <c r="M16" s="86">
        <v>824225</v>
      </c>
      <c r="N16" s="86">
        <v>3591</v>
      </c>
    </row>
    <row r="17" ht="20.25" customHeight="1" spans="1:14">
      <c r="A17" s="99" t="s">
        <v>91</v>
      </c>
      <c r="B17" s="116"/>
      <c r="C17" s="124">
        <v>10172130</v>
      </c>
      <c r="D17" s="124">
        <v>10172130</v>
      </c>
      <c r="E17" s="112"/>
      <c r="F17" s="123" t="s">
        <v>94</v>
      </c>
      <c r="G17" s="118"/>
      <c r="H17" s="118"/>
      <c r="I17" s="118"/>
      <c r="J17" s="112"/>
      <c r="L17" s="86">
        <v>57000</v>
      </c>
      <c r="M17" s="86">
        <v>824225</v>
      </c>
      <c r="N17" s="86">
        <v>155800</v>
      </c>
    </row>
    <row r="18" ht="20.25" customHeight="1" spans="1:14">
      <c r="A18" s="106" t="s">
        <v>93</v>
      </c>
      <c r="B18" s="116"/>
      <c r="C18" s="116"/>
      <c r="D18" s="116"/>
      <c r="E18" s="112"/>
      <c r="F18" s="123" t="s">
        <v>111</v>
      </c>
      <c r="G18" s="118"/>
      <c r="H18" s="125">
        <v>3346463.91</v>
      </c>
      <c r="I18" s="128">
        <v>3346463.91</v>
      </c>
      <c r="J18" s="112"/>
      <c r="K18" s="86">
        <v>852328</v>
      </c>
      <c r="L18" s="86">
        <v>35965</v>
      </c>
      <c r="M18" s="86">
        <v>255800</v>
      </c>
      <c r="N18" s="86">
        <v>12589</v>
      </c>
    </row>
    <row r="19" ht="20.25" customHeight="1" spans="1:14">
      <c r="A19" s="106" t="s">
        <v>97</v>
      </c>
      <c r="B19" s="124">
        <v>10377903.91</v>
      </c>
      <c r="C19" s="124">
        <v>10377903.91</v>
      </c>
      <c r="D19" s="120">
        <v>10377903.91</v>
      </c>
      <c r="E19" s="112"/>
      <c r="F19" s="123" t="s">
        <v>98</v>
      </c>
      <c r="G19" s="118"/>
      <c r="H19" s="118"/>
      <c r="I19" s="129">
        <v>1608632.46</v>
      </c>
      <c r="J19" s="112"/>
      <c r="K19" s="86">
        <v>57000</v>
      </c>
      <c r="L19" s="86">
        <v>20212</v>
      </c>
      <c r="M19" s="86">
        <v>20212</v>
      </c>
      <c r="N19" s="86">
        <v>73053</v>
      </c>
    </row>
    <row r="20" ht="20.25" customHeight="1" spans="8:11">
      <c r="H20" s="126"/>
      <c r="I20" s="126"/>
      <c r="K20" s="109">
        <v>19144</v>
      </c>
    </row>
    <row r="21" spans="2:4">
      <c r="B21" s="109"/>
      <c r="D21" s="109"/>
    </row>
    <row r="22" spans="2:3">
      <c r="B22" s="109"/>
      <c r="C22" s="109"/>
    </row>
    <row r="23" spans="7:9">
      <c r="G23" s="109"/>
      <c r="H23" s="109"/>
      <c r="I23" s="109"/>
    </row>
    <row r="24" spans="4:4">
      <c r="D24" s="109"/>
    </row>
    <row r="25" spans="4:4">
      <c r="D25" s="109"/>
    </row>
    <row r="28" spans="4:4">
      <c r="D28" s="109"/>
    </row>
  </sheetData>
  <mergeCells count="5">
    <mergeCell ref="A1:J1"/>
    <mergeCell ref="D2:F2"/>
    <mergeCell ref="I2:J2"/>
    <mergeCell ref="A3:E3"/>
    <mergeCell ref="F3:J3"/>
  </mergeCells>
  <printOptions horizontalCentered="1"/>
  <pageMargins left="0.511811023622047" right="0.708661417322835" top="0.748031496062992" bottom="0.748031496062992" header="0.31496062992126" footer="0.31496062992126"/>
  <pageSetup paperSize="9" scale="88" fitToHeight="0" orientation="landscape"/>
  <headerFooter alignWithMargins="0">
    <oddFooter>&amp;C第 &amp;P+2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4"/>
  <sheetViews>
    <sheetView showZeros="0" workbookViewId="0">
      <selection activeCell="A16" sqref="A16:J16"/>
    </sheetView>
  </sheetViews>
  <sheetFormatPr defaultColWidth="9" defaultRowHeight="14.25"/>
  <cols>
    <col min="1" max="1" width="19.25" style="86" customWidth="1"/>
    <col min="2" max="3" width="8.5" style="86" customWidth="1"/>
    <col min="4" max="4" width="9.5" style="86" customWidth="1"/>
    <col min="5" max="5" width="7.625" style="86" customWidth="1"/>
    <col min="6" max="6" width="17.75" style="86" customWidth="1"/>
    <col min="7" max="9" width="9.5" style="86" customWidth="1"/>
    <col min="10" max="10" width="7.625" style="86" customWidth="1"/>
    <col min="11" max="14" width="9" style="86" hidden="1" customWidth="1"/>
    <col min="15" max="230" width="9" style="86"/>
    <col min="231" max="231" width="25.5" style="86" customWidth="1"/>
    <col min="232" max="232" width="8.5" style="86" customWidth="1"/>
    <col min="233" max="233" width="9.5" style="86" customWidth="1"/>
    <col min="234" max="234" width="6.75" style="86" customWidth="1"/>
    <col min="235" max="235" width="22.25" style="86" customWidth="1"/>
    <col min="236" max="237" width="9.5" style="86" customWidth="1"/>
    <col min="238" max="238" width="7.375" style="86" customWidth="1"/>
    <col min="239" max="239" width="12.625" style="86" customWidth="1"/>
    <col min="240" max="486" width="9" style="86"/>
    <col min="487" max="487" width="25.5" style="86" customWidth="1"/>
    <col min="488" max="488" width="8.5" style="86" customWidth="1"/>
    <col min="489" max="489" width="9.5" style="86" customWidth="1"/>
    <col min="490" max="490" width="6.75" style="86" customWidth="1"/>
    <col min="491" max="491" width="22.25" style="86" customWidth="1"/>
    <col min="492" max="493" width="9.5" style="86" customWidth="1"/>
    <col min="494" max="494" width="7.375" style="86" customWidth="1"/>
    <col min="495" max="495" width="12.625" style="86" customWidth="1"/>
    <col min="496" max="742" width="9" style="86"/>
    <col min="743" max="743" width="25.5" style="86" customWidth="1"/>
    <col min="744" max="744" width="8.5" style="86" customWidth="1"/>
    <col min="745" max="745" width="9.5" style="86" customWidth="1"/>
    <col min="746" max="746" width="6.75" style="86" customWidth="1"/>
    <col min="747" max="747" width="22.25" style="86" customWidth="1"/>
    <col min="748" max="749" width="9.5" style="86" customWidth="1"/>
    <col min="750" max="750" width="7.375" style="86" customWidth="1"/>
    <col min="751" max="751" width="12.625" style="86" customWidth="1"/>
    <col min="752" max="998" width="9" style="86"/>
    <col min="999" max="999" width="25.5" style="86" customWidth="1"/>
    <col min="1000" max="1000" width="8.5" style="86" customWidth="1"/>
    <col min="1001" max="1001" width="9.5" style="86" customWidth="1"/>
    <col min="1002" max="1002" width="6.75" style="86" customWidth="1"/>
    <col min="1003" max="1003" width="22.25" style="86" customWidth="1"/>
    <col min="1004" max="1005" width="9.5" style="86" customWidth="1"/>
    <col min="1006" max="1006" width="7.375" style="86" customWidth="1"/>
    <col min="1007" max="1007" width="12.625" style="86" customWidth="1"/>
    <col min="1008" max="1254" width="9" style="86"/>
    <col min="1255" max="1255" width="25.5" style="86" customWidth="1"/>
    <col min="1256" max="1256" width="8.5" style="86" customWidth="1"/>
    <col min="1257" max="1257" width="9.5" style="86" customWidth="1"/>
    <col min="1258" max="1258" width="6.75" style="86" customWidth="1"/>
    <col min="1259" max="1259" width="22.25" style="86" customWidth="1"/>
    <col min="1260" max="1261" width="9.5" style="86" customWidth="1"/>
    <col min="1262" max="1262" width="7.375" style="86" customWidth="1"/>
    <col min="1263" max="1263" width="12.625" style="86" customWidth="1"/>
    <col min="1264" max="1510" width="9" style="86"/>
    <col min="1511" max="1511" width="25.5" style="86" customWidth="1"/>
    <col min="1512" max="1512" width="8.5" style="86" customWidth="1"/>
    <col min="1513" max="1513" width="9.5" style="86" customWidth="1"/>
    <col min="1514" max="1514" width="6.75" style="86" customWidth="1"/>
    <col min="1515" max="1515" width="22.25" style="86" customWidth="1"/>
    <col min="1516" max="1517" width="9.5" style="86" customWidth="1"/>
    <col min="1518" max="1518" width="7.375" style="86" customWidth="1"/>
    <col min="1519" max="1519" width="12.625" style="86" customWidth="1"/>
    <col min="1520" max="1766" width="9" style="86"/>
    <col min="1767" max="1767" width="25.5" style="86" customWidth="1"/>
    <col min="1768" max="1768" width="8.5" style="86" customWidth="1"/>
    <col min="1769" max="1769" width="9.5" style="86" customWidth="1"/>
    <col min="1770" max="1770" width="6.75" style="86" customWidth="1"/>
    <col min="1771" max="1771" width="22.25" style="86" customWidth="1"/>
    <col min="1772" max="1773" width="9.5" style="86" customWidth="1"/>
    <col min="1774" max="1774" width="7.375" style="86" customWidth="1"/>
    <col min="1775" max="1775" width="12.625" style="86" customWidth="1"/>
    <col min="1776" max="2022" width="9" style="86"/>
    <col min="2023" max="2023" width="25.5" style="86" customWidth="1"/>
    <col min="2024" max="2024" width="8.5" style="86" customWidth="1"/>
    <col min="2025" max="2025" width="9.5" style="86" customWidth="1"/>
    <col min="2026" max="2026" width="6.75" style="86" customWidth="1"/>
    <col min="2027" max="2027" width="22.25" style="86" customWidth="1"/>
    <col min="2028" max="2029" width="9.5" style="86" customWidth="1"/>
    <col min="2030" max="2030" width="7.375" style="86" customWidth="1"/>
    <col min="2031" max="2031" width="12.625" style="86" customWidth="1"/>
    <col min="2032" max="2278" width="9" style="86"/>
    <col min="2279" max="2279" width="25.5" style="86" customWidth="1"/>
    <col min="2280" max="2280" width="8.5" style="86" customWidth="1"/>
    <col min="2281" max="2281" width="9.5" style="86" customWidth="1"/>
    <col min="2282" max="2282" width="6.75" style="86" customWidth="1"/>
    <col min="2283" max="2283" width="22.25" style="86" customWidth="1"/>
    <col min="2284" max="2285" width="9.5" style="86" customWidth="1"/>
    <col min="2286" max="2286" width="7.375" style="86" customWidth="1"/>
    <col min="2287" max="2287" width="12.625" style="86" customWidth="1"/>
    <col min="2288" max="2534" width="9" style="86"/>
    <col min="2535" max="2535" width="25.5" style="86" customWidth="1"/>
    <col min="2536" max="2536" width="8.5" style="86" customWidth="1"/>
    <col min="2537" max="2537" width="9.5" style="86" customWidth="1"/>
    <col min="2538" max="2538" width="6.75" style="86" customWidth="1"/>
    <col min="2539" max="2539" width="22.25" style="86" customWidth="1"/>
    <col min="2540" max="2541" width="9.5" style="86" customWidth="1"/>
    <col min="2542" max="2542" width="7.375" style="86" customWidth="1"/>
    <col min="2543" max="2543" width="12.625" style="86" customWidth="1"/>
    <col min="2544" max="2790" width="9" style="86"/>
    <col min="2791" max="2791" width="25.5" style="86" customWidth="1"/>
    <col min="2792" max="2792" width="8.5" style="86" customWidth="1"/>
    <col min="2793" max="2793" width="9.5" style="86" customWidth="1"/>
    <col min="2794" max="2794" width="6.75" style="86" customWidth="1"/>
    <col min="2795" max="2795" width="22.25" style="86" customWidth="1"/>
    <col min="2796" max="2797" width="9.5" style="86" customWidth="1"/>
    <col min="2798" max="2798" width="7.375" style="86" customWidth="1"/>
    <col min="2799" max="2799" width="12.625" style="86" customWidth="1"/>
    <col min="2800" max="3046" width="9" style="86"/>
    <col min="3047" max="3047" width="25.5" style="86" customWidth="1"/>
    <col min="3048" max="3048" width="8.5" style="86" customWidth="1"/>
    <col min="3049" max="3049" width="9.5" style="86" customWidth="1"/>
    <col min="3050" max="3050" width="6.75" style="86" customWidth="1"/>
    <col min="3051" max="3051" width="22.25" style="86" customWidth="1"/>
    <col min="3052" max="3053" width="9.5" style="86" customWidth="1"/>
    <col min="3054" max="3054" width="7.375" style="86" customWidth="1"/>
    <col min="3055" max="3055" width="12.625" style="86" customWidth="1"/>
    <col min="3056" max="3302" width="9" style="86"/>
    <col min="3303" max="3303" width="25.5" style="86" customWidth="1"/>
    <col min="3304" max="3304" width="8.5" style="86" customWidth="1"/>
    <col min="3305" max="3305" width="9.5" style="86" customWidth="1"/>
    <col min="3306" max="3306" width="6.75" style="86" customWidth="1"/>
    <col min="3307" max="3307" width="22.25" style="86" customWidth="1"/>
    <col min="3308" max="3309" width="9.5" style="86" customWidth="1"/>
    <col min="3310" max="3310" width="7.375" style="86" customWidth="1"/>
    <col min="3311" max="3311" width="12.625" style="86" customWidth="1"/>
    <col min="3312" max="3558" width="9" style="86"/>
    <col min="3559" max="3559" width="25.5" style="86" customWidth="1"/>
    <col min="3560" max="3560" width="8.5" style="86" customWidth="1"/>
    <col min="3561" max="3561" width="9.5" style="86" customWidth="1"/>
    <col min="3562" max="3562" width="6.75" style="86" customWidth="1"/>
    <col min="3563" max="3563" width="22.25" style="86" customWidth="1"/>
    <col min="3564" max="3565" width="9.5" style="86" customWidth="1"/>
    <col min="3566" max="3566" width="7.375" style="86" customWidth="1"/>
    <col min="3567" max="3567" width="12.625" style="86" customWidth="1"/>
    <col min="3568" max="3814" width="9" style="86"/>
    <col min="3815" max="3815" width="25.5" style="86" customWidth="1"/>
    <col min="3816" max="3816" width="8.5" style="86" customWidth="1"/>
    <col min="3817" max="3817" width="9.5" style="86" customWidth="1"/>
    <col min="3818" max="3818" width="6.75" style="86" customWidth="1"/>
    <col min="3819" max="3819" width="22.25" style="86" customWidth="1"/>
    <col min="3820" max="3821" width="9.5" style="86" customWidth="1"/>
    <col min="3822" max="3822" width="7.375" style="86" customWidth="1"/>
    <col min="3823" max="3823" width="12.625" style="86" customWidth="1"/>
    <col min="3824" max="4070" width="9" style="86"/>
    <col min="4071" max="4071" width="25.5" style="86" customWidth="1"/>
    <col min="4072" max="4072" width="8.5" style="86" customWidth="1"/>
    <col min="4073" max="4073" width="9.5" style="86" customWidth="1"/>
    <col min="4074" max="4074" width="6.75" style="86" customWidth="1"/>
    <col min="4075" max="4075" width="22.25" style="86" customWidth="1"/>
    <col min="4076" max="4077" width="9.5" style="86" customWidth="1"/>
    <col min="4078" max="4078" width="7.375" style="86" customWidth="1"/>
    <col min="4079" max="4079" width="12.625" style="86" customWidth="1"/>
    <col min="4080" max="4326" width="9" style="86"/>
    <col min="4327" max="4327" width="25.5" style="86" customWidth="1"/>
    <col min="4328" max="4328" width="8.5" style="86" customWidth="1"/>
    <col min="4329" max="4329" width="9.5" style="86" customWidth="1"/>
    <col min="4330" max="4330" width="6.75" style="86" customWidth="1"/>
    <col min="4331" max="4331" width="22.25" style="86" customWidth="1"/>
    <col min="4332" max="4333" width="9.5" style="86" customWidth="1"/>
    <col min="4334" max="4334" width="7.375" style="86" customWidth="1"/>
    <col min="4335" max="4335" width="12.625" style="86" customWidth="1"/>
    <col min="4336" max="4582" width="9" style="86"/>
    <col min="4583" max="4583" width="25.5" style="86" customWidth="1"/>
    <col min="4584" max="4584" width="8.5" style="86" customWidth="1"/>
    <col min="4585" max="4585" width="9.5" style="86" customWidth="1"/>
    <col min="4586" max="4586" width="6.75" style="86" customWidth="1"/>
    <col min="4587" max="4587" width="22.25" style="86" customWidth="1"/>
    <col min="4588" max="4589" width="9.5" style="86" customWidth="1"/>
    <col min="4590" max="4590" width="7.375" style="86" customWidth="1"/>
    <col min="4591" max="4591" width="12.625" style="86" customWidth="1"/>
    <col min="4592" max="4838" width="9" style="86"/>
    <col min="4839" max="4839" width="25.5" style="86" customWidth="1"/>
    <col min="4840" max="4840" width="8.5" style="86" customWidth="1"/>
    <col min="4841" max="4841" width="9.5" style="86" customWidth="1"/>
    <col min="4842" max="4842" width="6.75" style="86" customWidth="1"/>
    <col min="4843" max="4843" width="22.25" style="86" customWidth="1"/>
    <col min="4844" max="4845" width="9.5" style="86" customWidth="1"/>
    <col min="4846" max="4846" width="7.375" style="86" customWidth="1"/>
    <col min="4847" max="4847" width="12.625" style="86" customWidth="1"/>
    <col min="4848" max="5094" width="9" style="86"/>
    <col min="5095" max="5095" width="25.5" style="86" customWidth="1"/>
    <col min="5096" max="5096" width="8.5" style="86" customWidth="1"/>
    <col min="5097" max="5097" width="9.5" style="86" customWidth="1"/>
    <col min="5098" max="5098" width="6.75" style="86" customWidth="1"/>
    <col min="5099" max="5099" width="22.25" style="86" customWidth="1"/>
    <col min="5100" max="5101" width="9.5" style="86" customWidth="1"/>
    <col min="5102" max="5102" width="7.375" style="86" customWidth="1"/>
    <col min="5103" max="5103" width="12.625" style="86" customWidth="1"/>
    <col min="5104" max="5350" width="9" style="86"/>
    <col min="5351" max="5351" width="25.5" style="86" customWidth="1"/>
    <col min="5352" max="5352" width="8.5" style="86" customWidth="1"/>
    <col min="5353" max="5353" width="9.5" style="86" customWidth="1"/>
    <col min="5354" max="5354" width="6.75" style="86" customWidth="1"/>
    <col min="5355" max="5355" width="22.25" style="86" customWidth="1"/>
    <col min="5356" max="5357" width="9.5" style="86" customWidth="1"/>
    <col min="5358" max="5358" width="7.375" style="86" customWidth="1"/>
    <col min="5359" max="5359" width="12.625" style="86" customWidth="1"/>
    <col min="5360" max="5606" width="9" style="86"/>
    <col min="5607" max="5607" width="25.5" style="86" customWidth="1"/>
    <col min="5608" max="5608" width="8.5" style="86" customWidth="1"/>
    <col min="5609" max="5609" width="9.5" style="86" customWidth="1"/>
    <col min="5610" max="5610" width="6.75" style="86" customWidth="1"/>
    <col min="5611" max="5611" width="22.25" style="86" customWidth="1"/>
    <col min="5612" max="5613" width="9.5" style="86" customWidth="1"/>
    <col min="5614" max="5614" width="7.375" style="86" customWidth="1"/>
    <col min="5615" max="5615" width="12.625" style="86" customWidth="1"/>
    <col min="5616" max="5862" width="9" style="86"/>
    <col min="5863" max="5863" width="25.5" style="86" customWidth="1"/>
    <col min="5864" max="5864" width="8.5" style="86" customWidth="1"/>
    <col min="5865" max="5865" width="9.5" style="86" customWidth="1"/>
    <col min="5866" max="5866" width="6.75" style="86" customWidth="1"/>
    <col min="5867" max="5867" width="22.25" style="86" customWidth="1"/>
    <col min="5868" max="5869" width="9.5" style="86" customWidth="1"/>
    <col min="5870" max="5870" width="7.375" style="86" customWidth="1"/>
    <col min="5871" max="5871" width="12.625" style="86" customWidth="1"/>
    <col min="5872" max="6118" width="9" style="86"/>
    <col min="6119" max="6119" width="25.5" style="86" customWidth="1"/>
    <col min="6120" max="6120" width="8.5" style="86" customWidth="1"/>
    <col min="6121" max="6121" width="9.5" style="86" customWidth="1"/>
    <col min="6122" max="6122" width="6.75" style="86" customWidth="1"/>
    <col min="6123" max="6123" width="22.25" style="86" customWidth="1"/>
    <col min="6124" max="6125" width="9.5" style="86" customWidth="1"/>
    <col min="6126" max="6126" width="7.375" style="86" customWidth="1"/>
    <col min="6127" max="6127" width="12.625" style="86" customWidth="1"/>
    <col min="6128" max="6374" width="9" style="86"/>
    <col min="6375" max="6375" width="25.5" style="86" customWidth="1"/>
    <col min="6376" max="6376" width="8.5" style="86" customWidth="1"/>
    <col min="6377" max="6377" width="9.5" style="86" customWidth="1"/>
    <col min="6378" max="6378" width="6.75" style="86" customWidth="1"/>
    <col min="6379" max="6379" width="22.25" style="86" customWidth="1"/>
    <col min="6380" max="6381" width="9.5" style="86" customWidth="1"/>
    <col min="6382" max="6382" width="7.375" style="86" customWidth="1"/>
    <col min="6383" max="6383" width="12.625" style="86" customWidth="1"/>
    <col min="6384" max="6630" width="9" style="86"/>
    <col min="6631" max="6631" width="25.5" style="86" customWidth="1"/>
    <col min="6632" max="6632" width="8.5" style="86" customWidth="1"/>
    <col min="6633" max="6633" width="9.5" style="86" customWidth="1"/>
    <col min="6634" max="6634" width="6.75" style="86" customWidth="1"/>
    <col min="6635" max="6635" width="22.25" style="86" customWidth="1"/>
    <col min="6636" max="6637" width="9.5" style="86" customWidth="1"/>
    <col min="6638" max="6638" width="7.375" style="86" customWidth="1"/>
    <col min="6639" max="6639" width="12.625" style="86" customWidth="1"/>
    <col min="6640" max="6886" width="9" style="86"/>
    <col min="6887" max="6887" width="25.5" style="86" customWidth="1"/>
    <col min="6888" max="6888" width="8.5" style="86" customWidth="1"/>
    <col min="6889" max="6889" width="9.5" style="86" customWidth="1"/>
    <col min="6890" max="6890" width="6.75" style="86" customWidth="1"/>
    <col min="6891" max="6891" width="22.25" style="86" customWidth="1"/>
    <col min="6892" max="6893" width="9.5" style="86" customWidth="1"/>
    <col min="6894" max="6894" width="7.375" style="86" customWidth="1"/>
    <col min="6895" max="6895" width="12.625" style="86" customWidth="1"/>
    <col min="6896" max="7142" width="9" style="86"/>
    <col min="7143" max="7143" width="25.5" style="86" customWidth="1"/>
    <col min="7144" max="7144" width="8.5" style="86" customWidth="1"/>
    <col min="7145" max="7145" width="9.5" style="86" customWidth="1"/>
    <col min="7146" max="7146" width="6.75" style="86" customWidth="1"/>
    <col min="7147" max="7147" width="22.25" style="86" customWidth="1"/>
    <col min="7148" max="7149" width="9.5" style="86" customWidth="1"/>
    <col min="7150" max="7150" width="7.375" style="86" customWidth="1"/>
    <col min="7151" max="7151" width="12.625" style="86" customWidth="1"/>
    <col min="7152" max="7398" width="9" style="86"/>
    <col min="7399" max="7399" width="25.5" style="86" customWidth="1"/>
    <col min="7400" max="7400" width="8.5" style="86" customWidth="1"/>
    <col min="7401" max="7401" width="9.5" style="86" customWidth="1"/>
    <col min="7402" max="7402" width="6.75" style="86" customWidth="1"/>
    <col min="7403" max="7403" width="22.25" style="86" customWidth="1"/>
    <col min="7404" max="7405" width="9.5" style="86" customWidth="1"/>
    <col min="7406" max="7406" width="7.375" style="86" customWidth="1"/>
    <col min="7407" max="7407" width="12.625" style="86" customWidth="1"/>
    <col min="7408" max="7654" width="9" style="86"/>
    <col min="7655" max="7655" width="25.5" style="86" customWidth="1"/>
    <col min="7656" max="7656" width="8.5" style="86" customWidth="1"/>
    <col min="7657" max="7657" width="9.5" style="86" customWidth="1"/>
    <col min="7658" max="7658" width="6.75" style="86" customWidth="1"/>
    <col min="7659" max="7659" width="22.25" style="86" customWidth="1"/>
    <col min="7660" max="7661" width="9.5" style="86" customWidth="1"/>
    <col min="7662" max="7662" width="7.375" style="86" customWidth="1"/>
    <col min="7663" max="7663" width="12.625" style="86" customWidth="1"/>
    <col min="7664" max="7910" width="9" style="86"/>
    <col min="7911" max="7911" width="25.5" style="86" customWidth="1"/>
    <col min="7912" max="7912" width="8.5" style="86" customWidth="1"/>
    <col min="7913" max="7913" width="9.5" style="86" customWidth="1"/>
    <col min="7914" max="7914" width="6.75" style="86" customWidth="1"/>
    <col min="7915" max="7915" width="22.25" style="86" customWidth="1"/>
    <col min="7916" max="7917" width="9.5" style="86" customWidth="1"/>
    <col min="7918" max="7918" width="7.375" style="86" customWidth="1"/>
    <col min="7919" max="7919" width="12.625" style="86" customWidth="1"/>
    <col min="7920" max="8166" width="9" style="86"/>
    <col min="8167" max="8167" width="25.5" style="86" customWidth="1"/>
    <col min="8168" max="8168" width="8.5" style="86" customWidth="1"/>
    <col min="8169" max="8169" width="9.5" style="86" customWidth="1"/>
    <col min="8170" max="8170" width="6.75" style="86" customWidth="1"/>
    <col min="8171" max="8171" width="22.25" style="86" customWidth="1"/>
    <col min="8172" max="8173" width="9.5" style="86" customWidth="1"/>
    <col min="8174" max="8174" width="7.375" style="86" customWidth="1"/>
    <col min="8175" max="8175" width="12.625" style="86" customWidth="1"/>
    <col min="8176" max="8422" width="9" style="86"/>
    <col min="8423" max="8423" width="25.5" style="86" customWidth="1"/>
    <col min="8424" max="8424" width="8.5" style="86" customWidth="1"/>
    <col min="8425" max="8425" width="9.5" style="86" customWidth="1"/>
    <col min="8426" max="8426" width="6.75" style="86" customWidth="1"/>
    <col min="8427" max="8427" width="22.25" style="86" customWidth="1"/>
    <col min="8428" max="8429" width="9.5" style="86" customWidth="1"/>
    <col min="8430" max="8430" width="7.375" style="86" customWidth="1"/>
    <col min="8431" max="8431" width="12.625" style="86" customWidth="1"/>
    <col min="8432" max="8678" width="9" style="86"/>
    <col min="8679" max="8679" width="25.5" style="86" customWidth="1"/>
    <col min="8680" max="8680" width="8.5" style="86" customWidth="1"/>
    <col min="8681" max="8681" width="9.5" style="86" customWidth="1"/>
    <col min="8682" max="8682" width="6.75" style="86" customWidth="1"/>
    <col min="8683" max="8683" width="22.25" style="86" customWidth="1"/>
    <col min="8684" max="8685" width="9.5" style="86" customWidth="1"/>
    <col min="8686" max="8686" width="7.375" style="86" customWidth="1"/>
    <col min="8687" max="8687" width="12.625" style="86" customWidth="1"/>
    <col min="8688" max="8934" width="9" style="86"/>
    <col min="8935" max="8935" width="25.5" style="86" customWidth="1"/>
    <col min="8936" max="8936" width="8.5" style="86" customWidth="1"/>
    <col min="8937" max="8937" width="9.5" style="86" customWidth="1"/>
    <col min="8938" max="8938" width="6.75" style="86" customWidth="1"/>
    <col min="8939" max="8939" width="22.25" style="86" customWidth="1"/>
    <col min="8940" max="8941" width="9.5" style="86" customWidth="1"/>
    <col min="8942" max="8942" width="7.375" style="86" customWidth="1"/>
    <col min="8943" max="8943" width="12.625" style="86" customWidth="1"/>
    <col min="8944" max="9190" width="9" style="86"/>
    <col min="9191" max="9191" width="25.5" style="86" customWidth="1"/>
    <col min="9192" max="9192" width="8.5" style="86" customWidth="1"/>
    <col min="9193" max="9193" width="9.5" style="86" customWidth="1"/>
    <col min="9194" max="9194" width="6.75" style="86" customWidth="1"/>
    <col min="9195" max="9195" width="22.25" style="86" customWidth="1"/>
    <col min="9196" max="9197" width="9.5" style="86" customWidth="1"/>
    <col min="9198" max="9198" width="7.375" style="86" customWidth="1"/>
    <col min="9199" max="9199" width="12.625" style="86" customWidth="1"/>
    <col min="9200" max="9446" width="9" style="86"/>
    <col min="9447" max="9447" width="25.5" style="86" customWidth="1"/>
    <col min="9448" max="9448" width="8.5" style="86" customWidth="1"/>
    <col min="9449" max="9449" width="9.5" style="86" customWidth="1"/>
    <col min="9450" max="9450" width="6.75" style="86" customWidth="1"/>
    <col min="9451" max="9451" width="22.25" style="86" customWidth="1"/>
    <col min="9452" max="9453" width="9.5" style="86" customWidth="1"/>
    <col min="9454" max="9454" width="7.375" style="86" customWidth="1"/>
    <col min="9455" max="9455" width="12.625" style="86" customWidth="1"/>
    <col min="9456" max="9702" width="9" style="86"/>
    <col min="9703" max="9703" width="25.5" style="86" customWidth="1"/>
    <col min="9704" max="9704" width="8.5" style="86" customWidth="1"/>
    <col min="9705" max="9705" width="9.5" style="86" customWidth="1"/>
    <col min="9706" max="9706" width="6.75" style="86" customWidth="1"/>
    <col min="9707" max="9707" width="22.25" style="86" customWidth="1"/>
    <col min="9708" max="9709" width="9.5" style="86" customWidth="1"/>
    <col min="9710" max="9710" width="7.375" style="86" customWidth="1"/>
    <col min="9711" max="9711" width="12.625" style="86" customWidth="1"/>
    <col min="9712" max="9958" width="9" style="86"/>
    <col min="9959" max="9959" width="25.5" style="86" customWidth="1"/>
    <col min="9960" max="9960" width="8.5" style="86" customWidth="1"/>
    <col min="9961" max="9961" width="9.5" style="86" customWidth="1"/>
    <col min="9962" max="9962" width="6.75" style="86" customWidth="1"/>
    <col min="9963" max="9963" width="22.25" style="86" customWidth="1"/>
    <col min="9964" max="9965" width="9.5" style="86" customWidth="1"/>
    <col min="9966" max="9966" width="7.375" style="86" customWidth="1"/>
    <col min="9967" max="9967" width="12.625" style="86" customWidth="1"/>
    <col min="9968" max="10214" width="9" style="86"/>
    <col min="10215" max="10215" width="25.5" style="86" customWidth="1"/>
    <col min="10216" max="10216" width="8.5" style="86" customWidth="1"/>
    <col min="10217" max="10217" width="9.5" style="86" customWidth="1"/>
    <col min="10218" max="10218" width="6.75" style="86" customWidth="1"/>
    <col min="10219" max="10219" width="22.25" style="86" customWidth="1"/>
    <col min="10220" max="10221" width="9.5" style="86" customWidth="1"/>
    <col min="10222" max="10222" width="7.375" style="86" customWidth="1"/>
    <col min="10223" max="10223" width="12.625" style="86" customWidth="1"/>
    <col min="10224" max="10470" width="9" style="86"/>
    <col min="10471" max="10471" width="25.5" style="86" customWidth="1"/>
    <col min="10472" max="10472" width="8.5" style="86" customWidth="1"/>
    <col min="10473" max="10473" width="9.5" style="86" customWidth="1"/>
    <col min="10474" max="10474" width="6.75" style="86" customWidth="1"/>
    <col min="10475" max="10475" width="22.25" style="86" customWidth="1"/>
    <col min="10476" max="10477" width="9.5" style="86" customWidth="1"/>
    <col min="10478" max="10478" width="7.375" style="86" customWidth="1"/>
    <col min="10479" max="10479" width="12.625" style="86" customWidth="1"/>
    <col min="10480" max="10726" width="9" style="86"/>
    <col min="10727" max="10727" width="25.5" style="86" customWidth="1"/>
    <col min="10728" max="10728" width="8.5" style="86" customWidth="1"/>
    <col min="10729" max="10729" width="9.5" style="86" customWidth="1"/>
    <col min="10730" max="10730" width="6.75" style="86" customWidth="1"/>
    <col min="10731" max="10731" width="22.25" style="86" customWidth="1"/>
    <col min="10732" max="10733" width="9.5" style="86" customWidth="1"/>
    <col min="10734" max="10734" width="7.375" style="86" customWidth="1"/>
    <col min="10735" max="10735" width="12.625" style="86" customWidth="1"/>
    <col min="10736" max="10982" width="9" style="86"/>
    <col min="10983" max="10983" width="25.5" style="86" customWidth="1"/>
    <col min="10984" max="10984" width="8.5" style="86" customWidth="1"/>
    <col min="10985" max="10985" width="9.5" style="86" customWidth="1"/>
    <col min="10986" max="10986" width="6.75" style="86" customWidth="1"/>
    <col min="10987" max="10987" width="22.25" style="86" customWidth="1"/>
    <col min="10988" max="10989" width="9.5" style="86" customWidth="1"/>
    <col min="10990" max="10990" width="7.375" style="86" customWidth="1"/>
    <col min="10991" max="10991" width="12.625" style="86" customWidth="1"/>
    <col min="10992" max="11238" width="9" style="86"/>
    <col min="11239" max="11239" width="25.5" style="86" customWidth="1"/>
    <col min="11240" max="11240" width="8.5" style="86" customWidth="1"/>
    <col min="11241" max="11241" width="9.5" style="86" customWidth="1"/>
    <col min="11242" max="11242" width="6.75" style="86" customWidth="1"/>
    <col min="11243" max="11243" width="22.25" style="86" customWidth="1"/>
    <col min="11244" max="11245" width="9.5" style="86" customWidth="1"/>
    <col min="11246" max="11246" width="7.375" style="86" customWidth="1"/>
    <col min="11247" max="11247" width="12.625" style="86" customWidth="1"/>
    <col min="11248" max="11494" width="9" style="86"/>
    <col min="11495" max="11495" width="25.5" style="86" customWidth="1"/>
    <col min="11496" max="11496" width="8.5" style="86" customWidth="1"/>
    <col min="11497" max="11497" width="9.5" style="86" customWidth="1"/>
    <col min="11498" max="11498" width="6.75" style="86" customWidth="1"/>
    <col min="11499" max="11499" width="22.25" style="86" customWidth="1"/>
    <col min="11500" max="11501" width="9.5" style="86" customWidth="1"/>
    <col min="11502" max="11502" width="7.375" style="86" customWidth="1"/>
    <col min="11503" max="11503" width="12.625" style="86" customWidth="1"/>
    <col min="11504" max="11750" width="9" style="86"/>
    <col min="11751" max="11751" width="25.5" style="86" customWidth="1"/>
    <col min="11752" max="11752" width="8.5" style="86" customWidth="1"/>
    <col min="11753" max="11753" width="9.5" style="86" customWidth="1"/>
    <col min="11754" max="11754" width="6.75" style="86" customWidth="1"/>
    <col min="11755" max="11755" width="22.25" style="86" customWidth="1"/>
    <col min="11756" max="11757" width="9.5" style="86" customWidth="1"/>
    <col min="11758" max="11758" width="7.375" style="86" customWidth="1"/>
    <col min="11759" max="11759" width="12.625" style="86" customWidth="1"/>
    <col min="11760" max="12006" width="9" style="86"/>
    <col min="12007" max="12007" width="25.5" style="86" customWidth="1"/>
    <col min="12008" max="12008" width="8.5" style="86" customWidth="1"/>
    <col min="12009" max="12009" width="9.5" style="86" customWidth="1"/>
    <col min="12010" max="12010" width="6.75" style="86" customWidth="1"/>
    <col min="12011" max="12011" width="22.25" style="86" customWidth="1"/>
    <col min="12012" max="12013" width="9.5" style="86" customWidth="1"/>
    <col min="12014" max="12014" width="7.375" style="86" customWidth="1"/>
    <col min="12015" max="12015" width="12.625" style="86" customWidth="1"/>
    <col min="12016" max="12262" width="9" style="86"/>
    <col min="12263" max="12263" width="25.5" style="86" customWidth="1"/>
    <col min="12264" max="12264" width="8.5" style="86" customWidth="1"/>
    <col min="12265" max="12265" width="9.5" style="86" customWidth="1"/>
    <col min="12266" max="12266" width="6.75" style="86" customWidth="1"/>
    <col min="12267" max="12267" width="22.25" style="86" customWidth="1"/>
    <col min="12268" max="12269" width="9.5" style="86" customWidth="1"/>
    <col min="12270" max="12270" width="7.375" style="86" customWidth="1"/>
    <col min="12271" max="12271" width="12.625" style="86" customWidth="1"/>
    <col min="12272" max="12518" width="9" style="86"/>
    <col min="12519" max="12519" width="25.5" style="86" customWidth="1"/>
    <col min="12520" max="12520" width="8.5" style="86" customWidth="1"/>
    <col min="12521" max="12521" width="9.5" style="86" customWidth="1"/>
    <col min="12522" max="12522" width="6.75" style="86" customWidth="1"/>
    <col min="12523" max="12523" width="22.25" style="86" customWidth="1"/>
    <col min="12524" max="12525" width="9.5" style="86" customWidth="1"/>
    <col min="12526" max="12526" width="7.375" style="86" customWidth="1"/>
    <col min="12527" max="12527" width="12.625" style="86" customWidth="1"/>
    <col min="12528" max="12774" width="9" style="86"/>
    <col min="12775" max="12775" width="25.5" style="86" customWidth="1"/>
    <col min="12776" max="12776" width="8.5" style="86" customWidth="1"/>
    <col min="12777" max="12777" width="9.5" style="86" customWidth="1"/>
    <col min="12778" max="12778" width="6.75" style="86" customWidth="1"/>
    <col min="12779" max="12779" width="22.25" style="86" customWidth="1"/>
    <col min="12780" max="12781" width="9.5" style="86" customWidth="1"/>
    <col min="12782" max="12782" width="7.375" style="86" customWidth="1"/>
    <col min="12783" max="12783" width="12.625" style="86" customWidth="1"/>
    <col min="12784" max="13030" width="9" style="86"/>
    <col min="13031" max="13031" width="25.5" style="86" customWidth="1"/>
    <col min="13032" max="13032" width="8.5" style="86" customWidth="1"/>
    <col min="13033" max="13033" width="9.5" style="86" customWidth="1"/>
    <col min="13034" max="13034" width="6.75" style="86" customWidth="1"/>
    <col min="13035" max="13035" width="22.25" style="86" customWidth="1"/>
    <col min="13036" max="13037" width="9.5" style="86" customWidth="1"/>
    <col min="13038" max="13038" width="7.375" style="86" customWidth="1"/>
    <col min="13039" max="13039" width="12.625" style="86" customWidth="1"/>
    <col min="13040" max="13286" width="9" style="86"/>
    <col min="13287" max="13287" width="25.5" style="86" customWidth="1"/>
    <col min="13288" max="13288" width="8.5" style="86" customWidth="1"/>
    <col min="13289" max="13289" width="9.5" style="86" customWidth="1"/>
    <col min="13290" max="13290" width="6.75" style="86" customWidth="1"/>
    <col min="13291" max="13291" width="22.25" style="86" customWidth="1"/>
    <col min="13292" max="13293" width="9.5" style="86" customWidth="1"/>
    <col min="13294" max="13294" width="7.375" style="86" customWidth="1"/>
    <col min="13295" max="13295" width="12.625" style="86" customWidth="1"/>
    <col min="13296" max="13542" width="9" style="86"/>
    <col min="13543" max="13543" width="25.5" style="86" customWidth="1"/>
    <col min="13544" max="13544" width="8.5" style="86" customWidth="1"/>
    <col min="13545" max="13545" width="9.5" style="86" customWidth="1"/>
    <col min="13546" max="13546" width="6.75" style="86" customWidth="1"/>
    <col min="13547" max="13547" width="22.25" style="86" customWidth="1"/>
    <col min="13548" max="13549" width="9.5" style="86" customWidth="1"/>
    <col min="13550" max="13550" width="7.375" style="86" customWidth="1"/>
    <col min="13551" max="13551" width="12.625" style="86" customWidth="1"/>
    <col min="13552" max="13798" width="9" style="86"/>
    <col min="13799" max="13799" width="25.5" style="86" customWidth="1"/>
    <col min="13800" max="13800" width="8.5" style="86" customWidth="1"/>
    <col min="13801" max="13801" width="9.5" style="86" customWidth="1"/>
    <col min="13802" max="13802" width="6.75" style="86" customWidth="1"/>
    <col min="13803" max="13803" width="22.25" style="86" customWidth="1"/>
    <col min="13804" max="13805" width="9.5" style="86" customWidth="1"/>
    <col min="13806" max="13806" width="7.375" style="86" customWidth="1"/>
    <col min="13807" max="13807" width="12.625" style="86" customWidth="1"/>
    <col min="13808" max="14054" width="9" style="86"/>
    <col min="14055" max="14055" width="25.5" style="86" customWidth="1"/>
    <col min="14056" max="14056" width="8.5" style="86" customWidth="1"/>
    <col min="14057" max="14057" width="9.5" style="86" customWidth="1"/>
    <col min="14058" max="14058" width="6.75" style="86" customWidth="1"/>
    <col min="14059" max="14059" width="22.25" style="86" customWidth="1"/>
    <col min="14060" max="14061" width="9.5" style="86" customWidth="1"/>
    <col min="14062" max="14062" width="7.375" style="86" customWidth="1"/>
    <col min="14063" max="14063" width="12.625" style="86" customWidth="1"/>
    <col min="14064" max="14310" width="9" style="86"/>
    <col min="14311" max="14311" width="25.5" style="86" customWidth="1"/>
    <col min="14312" max="14312" width="8.5" style="86" customWidth="1"/>
    <col min="14313" max="14313" width="9.5" style="86" customWidth="1"/>
    <col min="14314" max="14314" width="6.75" style="86" customWidth="1"/>
    <col min="14315" max="14315" width="22.25" style="86" customWidth="1"/>
    <col min="14316" max="14317" width="9.5" style="86" customWidth="1"/>
    <col min="14318" max="14318" width="7.375" style="86" customWidth="1"/>
    <col min="14319" max="14319" width="12.625" style="86" customWidth="1"/>
    <col min="14320" max="14566" width="9" style="86"/>
    <col min="14567" max="14567" width="25.5" style="86" customWidth="1"/>
    <col min="14568" max="14568" width="8.5" style="86" customWidth="1"/>
    <col min="14569" max="14569" width="9.5" style="86" customWidth="1"/>
    <col min="14570" max="14570" width="6.75" style="86" customWidth="1"/>
    <col min="14571" max="14571" width="22.25" style="86" customWidth="1"/>
    <col min="14572" max="14573" width="9.5" style="86" customWidth="1"/>
    <col min="14574" max="14574" width="7.375" style="86" customWidth="1"/>
    <col min="14575" max="14575" width="12.625" style="86" customWidth="1"/>
    <col min="14576" max="14822" width="9" style="86"/>
    <col min="14823" max="14823" width="25.5" style="86" customWidth="1"/>
    <col min="14824" max="14824" width="8.5" style="86" customWidth="1"/>
    <col min="14825" max="14825" width="9.5" style="86" customWidth="1"/>
    <col min="14826" max="14826" width="6.75" style="86" customWidth="1"/>
    <col min="14827" max="14827" width="22.25" style="86" customWidth="1"/>
    <col min="14828" max="14829" width="9.5" style="86" customWidth="1"/>
    <col min="14830" max="14830" width="7.375" style="86" customWidth="1"/>
    <col min="14831" max="14831" width="12.625" style="86" customWidth="1"/>
    <col min="14832" max="15078" width="9" style="86"/>
    <col min="15079" max="15079" width="25.5" style="86" customWidth="1"/>
    <col min="15080" max="15080" width="8.5" style="86" customWidth="1"/>
    <col min="15081" max="15081" width="9.5" style="86" customWidth="1"/>
    <col min="15082" max="15082" width="6.75" style="86" customWidth="1"/>
    <col min="15083" max="15083" width="22.25" style="86" customWidth="1"/>
    <col min="15084" max="15085" width="9.5" style="86" customWidth="1"/>
    <col min="15086" max="15086" width="7.375" style="86" customWidth="1"/>
    <col min="15087" max="15087" width="12.625" style="86" customWidth="1"/>
    <col min="15088" max="15334" width="9" style="86"/>
    <col min="15335" max="15335" width="25.5" style="86" customWidth="1"/>
    <col min="15336" max="15336" width="8.5" style="86" customWidth="1"/>
    <col min="15337" max="15337" width="9.5" style="86" customWidth="1"/>
    <col min="15338" max="15338" width="6.75" style="86" customWidth="1"/>
    <col min="15339" max="15339" width="22.25" style="86" customWidth="1"/>
    <col min="15340" max="15341" width="9.5" style="86" customWidth="1"/>
    <col min="15342" max="15342" width="7.375" style="86" customWidth="1"/>
    <col min="15343" max="15343" width="12.625" style="86" customWidth="1"/>
    <col min="15344" max="15590" width="9" style="86"/>
    <col min="15591" max="15591" width="25.5" style="86" customWidth="1"/>
    <col min="15592" max="15592" width="8.5" style="86" customWidth="1"/>
    <col min="15593" max="15593" width="9.5" style="86" customWidth="1"/>
    <col min="15594" max="15594" width="6.75" style="86" customWidth="1"/>
    <col min="15595" max="15595" width="22.25" style="86" customWidth="1"/>
    <col min="15596" max="15597" width="9.5" style="86" customWidth="1"/>
    <col min="15598" max="15598" width="7.375" style="86" customWidth="1"/>
    <col min="15599" max="15599" width="12.625" style="86" customWidth="1"/>
    <col min="15600" max="15846" width="9" style="86"/>
    <col min="15847" max="15847" width="25.5" style="86" customWidth="1"/>
    <col min="15848" max="15848" width="8.5" style="86" customWidth="1"/>
    <col min="15849" max="15849" width="9.5" style="86" customWidth="1"/>
    <col min="15850" max="15850" width="6.75" style="86" customWidth="1"/>
    <col min="15851" max="15851" width="22.25" style="86" customWidth="1"/>
    <col min="15852" max="15853" width="9.5" style="86" customWidth="1"/>
    <col min="15854" max="15854" width="7.375" style="86" customWidth="1"/>
    <col min="15855" max="15855" width="12.625" style="86" customWidth="1"/>
    <col min="15856" max="16102" width="9" style="86"/>
    <col min="16103" max="16103" width="25.5" style="86" customWidth="1"/>
    <col min="16104" max="16104" width="8.5" style="86" customWidth="1"/>
    <col min="16105" max="16105" width="9.5" style="86" customWidth="1"/>
    <col min="16106" max="16106" width="6.75" style="86" customWidth="1"/>
    <col min="16107" max="16107" width="22.25" style="86" customWidth="1"/>
    <col min="16108" max="16109" width="9.5" style="86" customWidth="1"/>
    <col min="16110" max="16110" width="7.375" style="86" customWidth="1"/>
    <col min="16111" max="16111" width="12.625" style="86" customWidth="1"/>
    <col min="16112" max="16384" width="9" style="86"/>
  </cols>
  <sheetData>
    <row r="1" ht="24" spans="1:10">
      <c r="A1" s="87" t="s">
        <v>112</v>
      </c>
      <c r="B1" s="87"/>
      <c r="C1" s="87"/>
      <c r="D1" s="87"/>
      <c r="E1" s="87"/>
      <c r="F1" s="87"/>
      <c r="G1" s="87"/>
      <c r="H1" s="87"/>
      <c r="I1" s="87"/>
      <c r="J1" s="87"/>
    </row>
    <row r="2" s="85" customFormat="1" ht="18.75" customHeight="1" spans="1:10">
      <c r="A2" s="72"/>
      <c r="B2" s="73"/>
      <c r="C2" s="73"/>
      <c r="D2" s="88"/>
      <c r="E2" s="88"/>
      <c r="F2" s="88"/>
      <c r="G2" s="89"/>
      <c r="H2" s="89"/>
      <c r="I2" s="110" t="s">
        <v>22</v>
      </c>
      <c r="J2" s="110"/>
    </row>
    <row r="3" ht="20.25" customHeight="1" spans="1:10">
      <c r="A3" s="90" t="s">
        <v>23</v>
      </c>
      <c r="B3" s="90"/>
      <c r="C3" s="90"/>
      <c r="D3" s="90"/>
      <c r="E3" s="90"/>
      <c r="F3" s="90" t="s">
        <v>24</v>
      </c>
      <c r="G3" s="90"/>
      <c r="H3" s="90"/>
      <c r="I3" s="90"/>
      <c r="J3" s="90"/>
    </row>
    <row r="4" ht="20.25" customHeight="1" spans="1:10">
      <c r="A4" s="91" t="s">
        <v>25</v>
      </c>
      <c r="B4" s="92" t="s">
        <v>100</v>
      </c>
      <c r="C4" s="92" t="s">
        <v>101</v>
      </c>
      <c r="D4" s="92" t="s">
        <v>102</v>
      </c>
      <c r="E4" s="92" t="s">
        <v>110</v>
      </c>
      <c r="F4" s="91" t="s">
        <v>25</v>
      </c>
      <c r="G4" s="92" t="s">
        <v>100</v>
      </c>
      <c r="H4" s="92" t="s">
        <v>101</v>
      </c>
      <c r="I4" s="92" t="s">
        <v>102</v>
      </c>
      <c r="J4" s="92" t="s">
        <v>110</v>
      </c>
    </row>
    <row r="5" ht="20.25" customHeight="1" spans="1:14">
      <c r="A5" s="93" t="s">
        <v>29</v>
      </c>
      <c r="B5" s="94">
        <f>B6+B12</f>
        <v>0</v>
      </c>
      <c r="C5" s="94">
        <f>C6+C12</f>
        <v>0</v>
      </c>
      <c r="D5" s="94">
        <f>D6+D12</f>
        <v>0</v>
      </c>
      <c r="E5" s="95"/>
      <c r="F5" s="93" t="s">
        <v>29</v>
      </c>
      <c r="G5" s="96">
        <f>G6+G11</f>
        <v>0</v>
      </c>
      <c r="H5" s="96">
        <f>H6+H11</f>
        <v>0</v>
      </c>
      <c r="I5" s="96">
        <f>I6+I11</f>
        <v>0</v>
      </c>
      <c r="J5" s="95"/>
      <c r="K5" s="86">
        <v>41630</v>
      </c>
      <c r="L5" s="86">
        <v>41630</v>
      </c>
      <c r="M5" s="86">
        <v>1547</v>
      </c>
      <c r="N5" s="86">
        <v>1547</v>
      </c>
    </row>
    <row r="6" ht="20.25" customHeight="1" spans="1:14">
      <c r="A6" s="97" t="s">
        <v>80</v>
      </c>
      <c r="B6" s="94"/>
      <c r="C6" s="94"/>
      <c r="D6" s="94"/>
      <c r="E6" s="95"/>
      <c r="F6" s="98" t="s">
        <v>81</v>
      </c>
      <c r="G6" s="96"/>
      <c r="H6" s="96"/>
      <c r="I6" s="96"/>
      <c r="J6" s="95"/>
      <c r="L6" s="86">
        <v>83</v>
      </c>
      <c r="N6" s="86">
        <v>1229</v>
      </c>
    </row>
    <row r="7" ht="20.25" customHeight="1" spans="1:10">
      <c r="A7" s="99"/>
      <c r="B7" s="100"/>
      <c r="C7" s="100"/>
      <c r="D7" s="100"/>
      <c r="E7" s="101"/>
      <c r="F7" s="99"/>
      <c r="G7" s="102"/>
      <c r="H7" s="102"/>
      <c r="I7" s="102"/>
      <c r="J7" s="101"/>
    </row>
    <row r="8" ht="20.25" customHeight="1" spans="1:10">
      <c r="A8" s="103"/>
      <c r="B8" s="100"/>
      <c r="C8" s="100"/>
      <c r="D8" s="100"/>
      <c r="E8" s="101"/>
      <c r="F8" s="99"/>
      <c r="G8" s="102"/>
      <c r="H8" s="102"/>
      <c r="I8" s="102"/>
      <c r="J8" s="101"/>
    </row>
    <row r="9" ht="20.25" customHeight="1" spans="1:10">
      <c r="A9" s="103"/>
      <c r="B9" s="100"/>
      <c r="C9" s="100"/>
      <c r="D9" s="100"/>
      <c r="E9" s="101"/>
      <c r="F9" s="99"/>
      <c r="G9" s="102"/>
      <c r="H9" s="102"/>
      <c r="I9" s="102"/>
      <c r="J9" s="101"/>
    </row>
    <row r="10" ht="20.25" customHeight="1" spans="1:10">
      <c r="A10" s="103"/>
      <c r="B10" s="100"/>
      <c r="C10" s="100"/>
      <c r="D10" s="100"/>
      <c r="E10" s="101"/>
      <c r="F10" s="99"/>
      <c r="G10" s="102"/>
      <c r="H10" s="102"/>
      <c r="I10" s="102"/>
      <c r="J10" s="101"/>
    </row>
    <row r="11" ht="20.25" customHeight="1" spans="1:14">
      <c r="A11" s="103"/>
      <c r="B11" s="100"/>
      <c r="C11" s="100"/>
      <c r="D11" s="100"/>
      <c r="E11" s="101"/>
      <c r="F11" s="104" t="s">
        <v>86</v>
      </c>
      <c r="G11" s="105">
        <f>G12+G14+G15</f>
        <v>0</v>
      </c>
      <c r="H11" s="105">
        <f t="shared" ref="H11:I11" si="0">H12+H14+H15</f>
        <v>0</v>
      </c>
      <c r="I11" s="105">
        <f t="shared" si="0"/>
        <v>0</v>
      </c>
      <c r="J11" s="95"/>
      <c r="N11" s="86">
        <v>318</v>
      </c>
    </row>
    <row r="12" ht="20.25" customHeight="1" spans="1:12">
      <c r="A12" s="104" t="s">
        <v>84</v>
      </c>
      <c r="B12" s="94">
        <f>B13+B15</f>
        <v>0</v>
      </c>
      <c r="C12" s="94">
        <f>C13+C15</f>
        <v>0</v>
      </c>
      <c r="D12" s="94">
        <f>D13+D15</f>
        <v>0</v>
      </c>
      <c r="E12" s="95"/>
      <c r="F12" s="106" t="s">
        <v>88</v>
      </c>
      <c r="G12" s="107">
        <f>G13</f>
        <v>0</v>
      </c>
      <c r="H12" s="107">
        <f>H13</f>
        <v>0</v>
      </c>
      <c r="I12" s="107">
        <f>I13</f>
        <v>0</v>
      </c>
      <c r="J12" s="101"/>
      <c r="L12" s="86">
        <v>41547</v>
      </c>
    </row>
    <row r="13" ht="20.25" customHeight="1" spans="1:14">
      <c r="A13" s="108" t="s">
        <v>85</v>
      </c>
      <c r="B13" s="100">
        <f>SUM(B14:B14)</f>
        <v>0</v>
      </c>
      <c r="C13" s="100">
        <f>SUM(C14:C14)</f>
        <v>0</v>
      </c>
      <c r="D13" s="100">
        <f>SUM(D14:D14)</f>
        <v>0</v>
      </c>
      <c r="E13" s="101"/>
      <c r="F13" s="99" t="s">
        <v>90</v>
      </c>
      <c r="G13" s="107"/>
      <c r="H13" s="107"/>
      <c r="I13" s="107"/>
      <c r="J13" s="101"/>
      <c r="L13" s="86">
        <v>0</v>
      </c>
      <c r="N13" s="86">
        <v>0</v>
      </c>
    </row>
    <row r="14" ht="20.25" customHeight="1" spans="1:10">
      <c r="A14" s="99" t="s">
        <v>91</v>
      </c>
      <c r="B14" s="100"/>
      <c r="C14" s="100"/>
      <c r="D14" s="100"/>
      <c r="E14" s="101"/>
      <c r="F14" s="106" t="s">
        <v>111</v>
      </c>
      <c r="G14" s="107"/>
      <c r="H14" s="107"/>
      <c r="I14" s="107"/>
      <c r="J14" s="101"/>
    </row>
    <row r="15" ht="20.25" customHeight="1" spans="1:14">
      <c r="A15" s="106" t="s">
        <v>97</v>
      </c>
      <c r="B15" s="100"/>
      <c r="C15" s="100"/>
      <c r="D15" s="100"/>
      <c r="E15" s="101"/>
      <c r="F15" s="106" t="s">
        <v>98</v>
      </c>
      <c r="G15" s="107"/>
      <c r="H15" s="107"/>
      <c r="I15" s="107"/>
      <c r="J15" s="95"/>
      <c r="L15" s="86">
        <v>40000</v>
      </c>
      <c r="M15" s="86">
        <v>1547</v>
      </c>
      <c r="N15" s="86">
        <v>318</v>
      </c>
    </row>
    <row r="16" ht="20.25" customHeight="1" spans="1:12">
      <c r="A16" s="7" t="s">
        <v>113</v>
      </c>
      <c r="B16" s="7"/>
      <c r="C16" s="7"/>
      <c r="D16" s="7"/>
      <c r="E16" s="7"/>
      <c r="F16" s="7"/>
      <c r="G16" s="7"/>
      <c r="H16" s="7"/>
      <c r="I16" s="7"/>
      <c r="J16" s="7"/>
      <c r="L16" s="86">
        <v>1547</v>
      </c>
    </row>
    <row r="17" ht="20.25" customHeight="1" spans="4:11">
      <c r="D17" s="109"/>
      <c r="K17" s="86">
        <v>1630</v>
      </c>
    </row>
    <row r="18" spans="2:3">
      <c r="B18" s="109"/>
      <c r="C18" s="109"/>
    </row>
    <row r="19" spans="7:9">
      <c r="G19" s="109"/>
      <c r="H19" s="109"/>
      <c r="I19" s="109"/>
    </row>
    <row r="20" spans="4:4">
      <c r="D20" s="109"/>
    </row>
    <row r="21" spans="4:4">
      <c r="D21" s="109"/>
    </row>
    <row r="24" spans="4:4">
      <c r="D24" s="109"/>
    </row>
  </sheetData>
  <mergeCells count="6">
    <mergeCell ref="A1:J1"/>
    <mergeCell ref="D2:F2"/>
    <mergeCell ref="I2:J2"/>
    <mergeCell ref="A3:E3"/>
    <mergeCell ref="F3:J3"/>
    <mergeCell ref="A16:J16"/>
  </mergeCells>
  <printOptions horizontalCentered="1"/>
  <pageMargins left="0.511811023622047" right="0.708661417322835" top="0.748031496062992" bottom="0.748031496062992" header="0.31496062992126" footer="0.31496062992126"/>
  <pageSetup paperSize="9" orientation="landscape"/>
  <headerFooter alignWithMargins="0">
    <oddFooter>&amp;C第 &amp;P+5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Zeros="0" workbookViewId="0">
      <selection activeCell="A16" sqref="A16:J16"/>
    </sheetView>
  </sheetViews>
  <sheetFormatPr defaultColWidth="9" defaultRowHeight="14.25"/>
  <cols>
    <col min="1" max="1" width="23.25" style="86" customWidth="1"/>
    <col min="2" max="3" width="8.5" style="86" customWidth="1"/>
    <col min="4" max="4" width="9.5" style="86" customWidth="1"/>
    <col min="5" max="5" width="7.625" style="86" customWidth="1"/>
    <col min="6" max="6" width="20.25" style="86" customWidth="1"/>
    <col min="7" max="9" width="9.5" style="86" customWidth="1"/>
    <col min="10" max="10" width="7.625" style="86" customWidth="1"/>
    <col min="11" max="12" width="9" style="86" hidden="1" customWidth="1"/>
    <col min="13" max="230" width="9" style="86"/>
    <col min="231" max="231" width="25.5" style="86" customWidth="1"/>
    <col min="232" max="232" width="8.5" style="86" customWidth="1"/>
    <col min="233" max="233" width="9.5" style="86" customWidth="1"/>
    <col min="234" max="234" width="6.75" style="86" customWidth="1"/>
    <col min="235" max="235" width="22.25" style="86" customWidth="1"/>
    <col min="236" max="237" width="9.5" style="86" customWidth="1"/>
    <col min="238" max="238" width="7.375" style="86" customWidth="1"/>
    <col min="239" max="239" width="12.625" style="86" customWidth="1"/>
    <col min="240" max="486" width="9" style="86"/>
    <col min="487" max="487" width="25.5" style="86" customWidth="1"/>
    <col min="488" max="488" width="8.5" style="86" customWidth="1"/>
    <col min="489" max="489" width="9.5" style="86" customWidth="1"/>
    <col min="490" max="490" width="6.75" style="86" customWidth="1"/>
    <col min="491" max="491" width="22.25" style="86" customWidth="1"/>
    <col min="492" max="493" width="9.5" style="86" customWidth="1"/>
    <col min="494" max="494" width="7.375" style="86" customWidth="1"/>
    <col min="495" max="495" width="12.625" style="86" customWidth="1"/>
    <col min="496" max="742" width="9" style="86"/>
    <col min="743" max="743" width="25.5" style="86" customWidth="1"/>
    <col min="744" max="744" width="8.5" style="86" customWidth="1"/>
    <col min="745" max="745" width="9.5" style="86" customWidth="1"/>
    <col min="746" max="746" width="6.75" style="86" customWidth="1"/>
    <col min="747" max="747" width="22.25" style="86" customWidth="1"/>
    <col min="748" max="749" width="9.5" style="86" customWidth="1"/>
    <col min="750" max="750" width="7.375" style="86" customWidth="1"/>
    <col min="751" max="751" width="12.625" style="86" customWidth="1"/>
    <col min="752" max="998" width="9" style="86"/>
    <col min="999" max="999" width="25.5" style="86" customWidth="1"/>
    <col min="1000" max="1000" width="8.5" style="86" customWidth="1"/>
    <col min="1001" max="1001" width="9.5" style="86" customWidth="1"/>
    <col min="1002" max="1002" width="6.75" style="86" customWidth="1"/>
    <col min="1003" max="1003" width="22.25" style="86" customWidth="1"/>
    <col min="1004" max="1005" width="9.5" style="86" customWidth="1"/>
    <col min="1006" max="1006" width="7.375" style="86" customWidth="1"/>
    <col min="1007" max="1007" width="12.625" style="86" customWidth="1"/>
    <col min="1008" max="1254" width="9" style="86"/>
    <col min="1255" max="1255" width="25.5" style="86" customWidth="1"/>
    <col min="1256" max="1256" width="8.5" style="86" customWidth="1"/>
    <col min="1257" max="1257" width="9.5" style="86" customWidth="1"/>
    <col min="1258" max="1258" width="6.75" style="86" customWidth="1"/>
    <col min="1259" max="1259" width="22.25" style="86" customWidth="1"/>
    <col min="1260" max="1261" width="9.5" style="86" customWidth="1"/>
    <col min="1262" max="1262" width="7.375" style="86" customWidth="1"/>
    <col min="1263" max="1263" width="12.625" style="86" customWidth="1"/>
    <col min="1264" max="1510" width="9" style="86"/>
    <col min="1511" max="1511" width="25.5" style="86" customWidth="1"/>
    <col min="1512" max="1512" width="8.5" style="86" customWidth="1"/>
    <col min="1513" max="1513" width="9.5" style="86" customWidth="1"/>
    <col min="1514" max="1514" width="6.75" style="86" customWidth="1"/>
    <col min="1515" max="1515" width="22.25" style="86" customWidth="1"/>
    <col min="1516" max="1517" width="9.5" style="86" customWidth="1"/>
    <col min="1518" max="1518" width="7.375" style="86" customWidth="1"/>
    <col min="1519" max="1519" width="12.625" style="86" customWidth="1"/>
    <col min="1520" max="1766" width="9" style="86"/>
    <col min="1767" max="1767" width="25.5" style="86" customWidth="1"/>
    <col min="1768" max="1768" width="8.5" style="86" customWidth="1"/>
    <col min="1769" max="1769" width="9.5" style="86" customWidth="1"/>
    <col min="1770" max="1770" width="6.75" style="86" customWidth="1"/>
    <col min="1771" max="1771" width="22.25" style="86" customWidth="1"/>
    <col min="1772" max="1773" width="9.5" style="86" customWidth="1"/>
    <col min="1774" max="1774" width="7.375" style="86" customWidth="1"/>
    <col min="1775" max="1775" width="12.625" style="86" customWidth="1"/>
    <col min="1776" max="2022" width="9" style="86"/>
    <col min="2023" max="2023" width="25.5" style="86" customWidth="1"/>
    <col min="2024" max="2024" width="8.5" style="86" customWidth="1"/>
    <col min="2025" max="2025" width="9.5" style="86" customWidth="1"/>
    <col min="2026" max="2026" width="6.75" style="86" customWidth="1"/>
    <col min="2027" max="2027" width="22.25" style="86" customWidth="1"/>
    <col min="2028" max="2029" width="9.5" style="86" customWidth="1"/>
    <col min="2030" max="2030" width="7.375" style="86" customWidth="1"/>
    <col min="2031" max="2031" width="12.625" style="86" customWidth="1"/>
    <col min="2032" max="2278" width="9" style="86"/>
    <col min="2279" max="2279" width="25.5" style="86" customWidth="1"/>
    <col min="2280" max="2280" width="8.5" style="86" customWidth="1"/>
    <col min="2281" max="2281" width="9.5" style="86" customWidth="1"/>
    <col min="2282" max="2282" width="6.75" style="86" customWidth="1"/>
    <col min="2283" max="2283" width="22.25" style="86" customWidth="1"/>
    <col min="2284" max="2285" width="9.5" style="86" customWidth="1"/>
    <col min="2286" max="2286" width="7.375" style="86" customWidth="1"/>
    <col min="2287" max="2287" width="12.625" style="86" customWidth="1"/>
    <col min="2288" max="2534" width="9" style="86"/>
    <col min="2535" max="2535" width="25.5" style="86" customWidth="1"/>
    <col min="2536" max="2536" width="8.5" style="86" customWidth="1"/>
    <col min="2537" max="2537" width="9.5" style="86" customWidth="1"/>
    <col min="2538" max="2538" width="6.75" style="86" customWidth="1"/>
    <col min="2539" max="2539" width="22.25" style="86" customWidth="1"/>
    <col min="2540" max="2541" width="9.5" style="86" customWidth="1"/>
    <col min="2542" max="2542" width="7.375" style="86" customWidth="1"/>
    <col min="2543" max="2543" width="12.625" style="86" customWidth="1"/>
    <col min="2544" max="2790" width="9" style="86"/>
    <col min="2791" max="2791" width="25.5" style="86" customWidth="1"/>
    <col min="2792" max="2792" width="8.5" style="86" customWidth="1"/>
    <col min="2793" max="2793" width="9.5" style="86" customWidth="1"/>
    <col min="2794" max="2794" width="6.75" style="86" customWidth="1"/>
    <col min="2795" max="2795" width="22.25" style="86" customWidth="1"/>
    <col min="2796" max="2797" width="9.5" style="86" customWidth="1"/>
    <col min="2798" max="2798" width="7.375" style="86" customWidth="1"/>
    <col min="2799" max="2799" width="12.625" style="86" customWidth="1"/>
    <col min="2800" max="3046" width="9" style="86"/>
    <col min="3047" max="3047" width="25.5" style="86" customWidth="1"/>
    <col min="3048" max="3048" width="8.5" style="86" customWidth="1"/>
    <col min="3049" max="3049" width="9.5" style="86" customWidth="1"/>
    <col min="3050" max="3050" width="6.75" style="86" customWidth="1"/>
    <col min="3051" max="3051" width="22.25" style="86" customWidth="1"/>
    <col min="3052" max="3053" width="9.5" style="86" customWidth="1"/>
    <col min="3054" max="3054" width="7.375" style="86" customWidth="1"/>
    <col min="3055" max="3055" width="12.625" style="86" customWidth="1"/>
    <col min="3056" max="3302" width="9" style="86"/>
    <col min="3303" max="3303" width="25.5" style="86" customWidth="1"/>
    <col min="3304" max="3304" width="8.5" style="86" customWidth="1"/>
    <col min="3305" max="3305" width="9.5" style="86" customWidth="1"/>
    <col min="3306" max="3306" width="6.75" style="86" customWidth="1"/>
    <col min="3307" max="3307" width="22.25" style="86" customWidth="1"/>
    <col min="3308" max="3309" width="9.5" style="86" customWidth="1"/>
    <col min="3310" max="3310" width="7.375" style="86" customWidth="1"/>
    <col min="3311" max="3311" width="12.625" style="86" customWidth="1"/>
    <col min="3312" max="3558" width="9" style="86"/>
    <col min="3559" max="3559" width="25.5" style="86" customWidth="1"/>
    <col min="3560" max="3560" width="8.5" style="86" customWidth="1"/>
    <col min="3561" max="3561" width="9.5" style="86" customWidth="1"/>
    <col min="3562" max="3562" width="6.75" style="86" customWidth="1"/>
    <col min="3563" max="3563" width="22.25" style="86" customWidth="1"/>
    <col min="3564" max="3565" width="9.5" style="86" customWidth="1"/>
    <col min="3566" max="3566" width="7.375" style="86" customWidth="1"/>
    <col min="3567" max="3567" width="12.625" style="86" customWidth="1"/>
    <col min="3568" max="3814" width="9" style="86"/>
    <col min="3815" max="3815" width="25.5" style="86" customWidth="1"/>
    <col min="3816" max="3816" width="8.5" style="86" customWidth="1"/>
    <col min="3817" max="3817" width="9.5" style="86" customWidth="1"/>
    <col min="3818" max="3818" width="6.75" style="86" customWidth="1"/>
    <col min="3819" max="3819" width="22.25" style="86" customWidth="1"/>
    <col min="3820" max="3821" width="9.5" style="86" customWidth="1"/>
    <col min="3822" max="3822" width="7.375" style="86" customWidth="1"/>
    <col min="3823" max="3823" width="12.625" style="86" customWidth="1"/>
    <col min="3824" max="4070" width="9" style="86"/>
    <col min="4071" max="4071" width="25.5" style="86" customWidth="1"/>
    <col min="4072" max="4072" width="8.5" style="86" customWidth="1"/>
    <col min="4073" max="4073" width="9.5" style="86" customWidth="1"/>
    <col min="4074" max="4074" width="6.75" style="86" customWidth="1"/>
    <col min="4075" max="4075" width="22.25" style="86" customWidth="1"/>
    <col min="4076" max="4077" width="9.5" style="86" customWidth="1"/>
    <col min="4078" max="4078" width="7.375" style="86" customWidth="1"/>
    <col min="4079" max="4079" width="12.625" style="86" customWidth="1"/>
    <col min="4080" max="4326" width="9" style="86"/>
    <col min="4327" max="4327" width="25.5" style="86" customWidth="1"/>
    <col min="4328" max="4328" width="8.5" style="86" customWidth="1"/>
    <col min="4329" max="4329" width="9.5" style="86" customWidth="1"/>
    <col min="4330" max="4330" width="6.75" style="86" customWidth="1"/>
    <col min="4331" max="4331" width="22.25" style="86" customWidth="1"/>
    <col min="4332" max="4333" width="9.5" style="86" customWidth="1"/>
    <col min="4334" max="4334" width="7.375" style="86" customWidth="1"/>
    <col min="4335" max="4335" width="12.625" style="86" customWidth="1"/>
    <col min="4336" max="4582" width="9" style="86"/>
    <col min="4583" max="4583" width="25.5" style="86" customWidth="1"/>
    <col min="4584" max="4584" width="8.5" style="86" customWidth="1"/>
    <col min="4585" max="4585" width="9.5" style="86" customWidth="1"/>
    <col min="4586" max="4586" width="6.75" style="86" customWidth="1"/>
    <col min="4587" max="4587" width="22.25" style="86" customWidth="1"/>
    <col min="4588" max="4589" width="9.5" style="86" customWidth="1"/>
    <col min="4590" max="4590" width="7.375" style="86" customWidth="1"/>
    <col min="4591" max="4591" width="12.625" style="86" customWidth="1"/>
    <col min="4592" max="4838" width="9" style="86"/>
    <col min="4839" max="4839" width="25.5" style="86" customWidth="1"/>
    <col min="4840" max="4840" width="8.5" style="86" customWidth="1"/>
    <col min="4841" max="4841" width="9.5" style="86" customWidth="1"/>
    <col min="4842" max="4842" width="6.75" style="86" customWidth="1"/>
    <col min="4843" max="4843" width="22.25" style="86" customWidth="1"/>
    <col min="4844" max="4845" width="9.5" style="86" customWidth="1"/>
    <col min="4846" max="4846" width="7.375" style="86" customWidth="1"/>
    <col min="4847" max="4847" width="12.625" style="86" customWidth="1"/>
    <col min="4848" max="5094" width="9" style="86"/>
    <col min="5095" max="5095" width="25.5" style="86" customWidth="1"/>
    <col min="5096" max="5096" width="8.5" style="86" customWidth="1"/>
    <col min="5097" max="5097" width="9.5" style="86" customWidth="1"/>
    <col min="5098" max="5098" width="6.75" style="86" customWidth="1"/>
    <col min="5099" max="5099" width="22.25" style="86" customWidth="1"/>
    <col min="5100" max="5101" width="9.5" style="86" customWidth="1"/>
    <col min="5102" max="5102" width="7.375" style="86" customWidth="1"/>
    <col min="5103" max="5103" width="12.625" style="86" customWidth="1"/>
    <col min="5104" max="5350" width="9" style="86"/>
    <col min="5351" max="5351" width="25.5" style="86" customWidth="1"/>
    <col min="5352" max="5352" width="8.5" style="86" customWidth="1"/>
    <col min="5353" max="5353" width="9.5" style="86" customWidth="1"/>
    <col min="5354" max="5354" width="6.75" style="86" customWidth="1"/>
    <col min="5355" max="5355" width="22.25" style="86" customWidth="1"/>
    <col min="5356" max="5357" width="9.5" style="86" customWidth="1"/>
    <col min="5358" max="5358" width="7.375" style="86" customWidth="1"/>
    <col min="5359" max="5359" width="12.625" style="86" customWidth="1"/>
    <col min="5360" max="5606" width="9" style="86"/>
    <col min="5607" max="5607" width="25.5" style="86" customWidth="1"/>
    <col min="5608" max="5608" width="8.5" style="86" customWidth="1"/>
    <col min="5609" max="5609" width="9.5" style="86" customWidth="1"/>
    <col min="5610" max="5610" width="6.75" style="86" customWidth="1"/>
    <col min="5611" max="5611" width="22.25" style="86" customWidth="1"/>
    <col min="5612" max="5613" width="9.5" style="86" customWidth="1"/>
    <col min="5614" max="5614" width="7.375" style="86" customWidth="1"/>
    <col min="5615" max="5615" width="12.625" style="86" customWidth="1"/>
    <col min="5616" max="5862" width="9" style="86"/>
    <col min="5863" max="5863" width="25.5" style="86" customWidth="1"/>
    <col min="5864" max="5864" width="8.5" style="86" customWidth="1"/>
    <col min="5865" max="5865" width="9.5" style="86" customWidth="1"/>
    <col min="5866" max="5866" width="6.75" style="86" customWidth="1"/>
    <col min="5867" max="5867" width="22.25" style="86" customWidth="1"/>
    <col min="5868" max="5869" width="9.5" style="86" customWidth="1"/>
    <col min="5870" max="5870" width="7.375" style="86" customWidth="1"/>
    <col min="5871" max="5871" width="12.625" style="86" customWidth="1"/>
    <col min="5872" max="6118" width="9" style="86"/>
    <col min="6119" max="6119" width="25.5" style="86" customWidth="1"/>
    <col min="6120" max="6120" width="8.5" style="86" customWidth="1"/>
    <col min="6121" max="6121" width="9.5" style="86" customWidth="1"/>
    <col min="6122" max="6122" width="6.75" style="86" customWidth="1"/>
    <col min="6123" max="6123" width="22.25" style="86" customWidth="1"/>
    <col min="6124" max="6125" width="9.5" style="86" customWidth="1"/>
    <col min="6126" max="6126" width="7.375" style="86" customWidth="1"/>
    <col min="6127" max="6127" width="12.625" style="86" customWidth="1"/>
    <col min="6128" max="6374" width="9" style="86"/>
    <col min="6375" max="6375" width="25.5" style="86" customWidth="1"/>
    <col min="6376" max="6376" width="8.5" style="86" customWidth="1"/>
    <col min="6377" max="6377" width="9.5" style="86" customWidth="1"/>
    <col min="6378" max="6378" width="6.75" style="86" customWidth="1"/>
    <col min="6379" max="6379" width="22.25" style="86" customWidth="1"/>
    <col min="6380" max="6381" width="9.5" style="86" customWidth="1"/>
    <col min="6382" max="6382" width="7.375" style="86" customWidth="1"/>
    <col min="6383" max="6383" width="12.625" style="86" customWidth="1"/>
    <col min="6384" max="6630" width="9" style="86"/>
    <col min="6631" max="6631" width="25.5" style="86" customWidth="1"/>
    <col min="6632" max="6632" width="8.5" style="86" customWidth="1"/>
    <col min="6633" max="6633" width="9.5" style="86" customWidth="1"/>
    <col min="6634" max="6634" width="6.75" style="86" customWidth="1"/>
    <col min="6635" max="6635" width="22.25" style="86" customWidth="1"/>
    <col min="6636" max="6637" width="9.5" style="86" customWidth="1"/>
    <col min="6638" max="6638" width="7.375" style="86" customWidth="1"/>
    <col min="6639" max="6639" width="12.625" style="86" customWidth="1"/>
    <col min="6640" max="6886" width="9" style="86"/>
    <col min="6887" max="6887" width="25.5" style="86" customWidth="1"/>
    <col min="6888" max="6888" width="8.5" style="86" customWidth="1"/>
    <col min="6889" max="6889" width="9.5" style="86" customWidth="1"/>
    <col min="6890" max="6890" width="6.75" style="86" customWidth="1"/>
    <col min="6891" max="6891" width="22.25" style="86" customWidth="1"/>
    <col min="6892" max="6893" width="9.5" style="86" customWidth="1"/>
    <col min="6894" max="6894" width="7.375" style="86" customWidth="1"/>
    <col min="6895" max="6895" width="12.625" style="86" customWidth="1"/>
    <col min="6896" max="7142" width="9" style="86"/>
    <col min="7143" max="7143" width="25.5" style="86" customWidth="1"/>
    <col min="7144" max="7144" width="8.5" style="86" customWidth="1"/>
    <col min="7145" max="7145" width="9.5" style="86" customWidth="1"/>
    <col min="7146" max="7146" width="6.75" style="86" customWidth="1"/>
    <col min="7147" max="7147" width="22.25" style="86" customWidth="1"/>
    <col min="7148" max="7149" width="9.5" style="86" customWidth="1"/>
    <col min="7150" max="7150" width="7.375" style="86" customWidth="1"/>
    <col min="7151" max="7151" width="12.625" style="86" customWidth="1"/>
    <col min="7152" max="7398" width="9" style="86"/>
    <col min="7399" max="7399" width="25.5" style="86" customWidth="1"/>
    <col min="7400" max="7400" width="8.5" style="86" customWidth="1"/>
    <col min="7401" max="7401" width="9.5" style="86" customWidth="1"/>
    <col min="7402" max="7402" width="6.75" style="86" customWidth="1"/>
    <col min="7403" max="7403" width="22.25" style="86" customWidth="1"/>
    <col min="7404" max="7405" width="9.5" style="86" customWidth="1"/>
    <col min="7406" max="7406" width="7.375" style="86" customWidth="1"/>
    <col min="7407" max="7407" width="12.625" style="86" customWidth="1"/>
    <col min="7408" max="7654" width="9" style="86"/>
    <col min="7655" max="7655" width="25.5" style="86" customWidth="1"/>
    <col min="7656" max="7656" width="8.5" style="86" customWidth="1"/>
    <col min="7657" max="7657" width="9.5" style="86" customWidth="1"/>
    <col min="7658" max="7658" width="6.75" style="86" customWidth="1"/>
    <col min="7659" max="7659" width="22.25" style="86" customWidth="1"/>
    <col min="7660" max="7661" width="9.5" style="86" customWidth="1"/>
    <col min="7662" max="7662" width="7.375" style="86" customWidth="1"/>
    <col min="7663" max="7663" width="12.625" style="86" customWidth="1"/>
    <col min="7664" max="7910" width="9" style="86"/>
    <col min="7911" max="7911" width="25.5" style="86" customWidth="1"/>
    <col min="7912" max="7912" width="8.5" style="86" customWidth="1"/>
    <col min="7913" max="7913" width="9.5" style="86" customWidth="1"/>
    <col min="7914" max="7914" width="6.75" style="86" customWidth="1"/>
    <col min="7915" max="7915" width="22.25" style="86" customWidth="1"/>
    <col min="7916" max="7917" width="9.5" style="86" customWidth="1"/>
    <col min="7918" max="7918" width="7.375" style="86" customWidth="1"/>
    <col min="7919" max="7919" width="12.625" style="86" customWidth="1"/>
    <col min="7920" max="8166" width="9" style="86"/>
    <col min="8167" max="8167" width="25.5" style="86" customWidth="1"/>
    <col min="8168" max="8168" width="8.5" style="86" customWidth="1"/>
    <col min="8169" max="8169" width="9.5" style="86" customWidth="1"/>
    <col min="8170" max="8170" width="6.75" style="86" customWidth="1"/>
    <col min="8171" max="8171" width="22.25" style="86" customWidth="1"/>
    <col min="8172" max="8173" width="9.5" style="86" customWidth="1"/>
    <col min="8174" max="8174" width="7.375" style="86" customWidth="1"/>
    <col min="8175" max="8175" width="12.625" style="86" customWidth="1"/>
    <col min="8176" max="8422" width="9" style="86"/>
    <col min="8423" max="8423" width="25.5" style="86" customWidth="1"/>
    <col min="8424" max="8424" width="8.5" style="86" customWidth="1"/>
    <col min="8425" max="8425" width="9.5" style="86" customWidth="1"/>
    <col min="8426" max="8426" width="6.75" style="86" customWidth="1"/>
    <col min="8427" max="8427" width="22.25" style="86" customWidth="1"/>
    <col min="8428" max="8429" width="9.5" style="86" customWidth="1"/>
    <col min="8430" max="8430" width="7.375" style="86" customWidth="1"/>
    <col min="8431" max="8431" width="12.625" style="86" customWidth="1"/>
    <col min="8432" max="8678" width="9" style="86"/>
    <col min="8679" max="8679" width="25.5" style="86" customWidth="1"/>
    <col min="8680" max="8680" width="8.5" style="86" customWidth="1"/>
    <col min="8681" max="8681" width="9.5" style="86" customWidth="1"/>
    <col min="8682" max="8682" width="6.75" style="86" customWidth="1"/>
    <col min="8683" max="8683" width="22.25" style="86" customWidth="1"/>
    <col min="8684" max="8685" width="9.5" style="86" customWidth="1"/>
    <col min="8686" max="8686" width="7.375" style="86" customWidth="1"/>
    <col min="8687" max="8687" width="12.625" style="86" customWidth="1"/>
    <col min="8688" max="8934" width="9" style="86"/>
    <col min="8935" max="8935" width="25.5" style="86" customWidth="1"/>
    <col min="8936" max="8936" width="8.5" style="86" customWidth="1"/>
    <col min="8937" max="8937" width="9.5" style="86" customWidth="1"/>
    <col min="8938" max="8938" width="6.75" style="86" customWidth="1"/>
    <col min="8939" max="8939" width="22.25" style="86" customWidth="1"/>
    <col min="8940" max="8941" width="9.5" style="86" customWidth="1"/>
    <col min="8942" max="8942" width="7.375" style="86" customWidth="1"/>
    <col min="8943" max="8943" width="12.625" style="86" customWidth="1"/>
    <col min="8944" max="9190" width="9" style="86"/>
    <col min="9191" max="9191" width="25.5" style="86" customWidth="1"/>
    <col min="9192" max="9192" width="8.5" style="86" customWidth="1"/>
    <col min="9193" max="9193" width="9.5" style="86" customWidth="1"/>
    <col min="9194" max="9194" width="6.75" style="86" customWidth="1"/>
    <col min="9195" max="9195" width="22.25" style="86" customWidth="1"/>
    <col min="9196" max="9197" width="9.5" style="86" customWidth="1"/>
    <col min="9198" max="9198" width="7.375" style="86" customWidth="1"/>
    <col min="9199" max="9199" width="12.625" style="86" customWidth="1"/>
    <col min="9200" max="9446" width="9" style="86"/>
    <col min="9447" max="9447" width="25.5" style="86" customWidth="1"/>
    <col min="9448" max="9448" width="8.5" style="86" customWidth="1"/>
    <col min="9449" max="9449" width="9.5" style="86" customWidth="1"/>
    <col min="9450" max="9450" width="6.75" style="86" customWidth="1"/>
    <col min="9451" max="9451" width="22.25" style="86" customWidth="1"/>
    <col min="9452" max="9453" width="9.5" style="86" customWidth="1"/>
    <col min="9454" max="9454" width="7.375" style="86" customWidth="1"/>
    <col min="9455" max="9455" width="12.625" style="86" customWidth="1"/>
    <col min="9456" max="9702" width="9" style="86"/>
    <col min="9703" max="9703" width="25.5" style="86" customWidth="1"/>
    <col min="9704" max="9704" width="8.5" style="86" customWidth="1"/>
    <col min="9705" max="9705" width="9.5" style="86" customWidth="1"/>
    <col min="9706" max="9706" width="6.75" style="86" customWidth="1"/>
    <col min="9707" max="9707" width="22.25" style="86" customWidth="1"/>
    <col min="9708" max="9709" width="9.5" style="86" customWidth="1"/>
    <col min="9710" max="9710" width="7.375" style="86" customWidth="1"/>
    <col min="9711" max="9711" width="12.625" style="86" customWidth="1"/>
    <col min="9712" max="9958" width="9" style="86"/>
    <col min="9959" max="9959" width="25.5" style="86" customWidth="1"/>
    <col min="9960" max="9960" width="8.5" style="86" customWidth="1"/>
    <col min="9961" max="9961" width="9.5" style="86" customWidth="1"/>
    <col min="9962" max="9962" width="6.75" style="86" customWidth="1"/>
    <col min="9963" max="9963" width="22.25" style="86" customWidth="1"/>
    <col min="9964" max="9965" width="9.5" style="86" customWidth="1"/>
    <col min="9966" max="9966" width="7.375" style="86" customWidth="1"/>
    <col min="9967" max="9967" width="12.625" style="86" customWidth="1"/>
    <col min="9968" max="10214" width="9" style="86"/>
    <col min="10215" max="10215" width="25.5" style="86" customWidth="1"/>
    <col min="10216" max="10216" width="8.5" style="86" customWidth="1"/>
    <col min="10217" max="10217" width="9.5" style="86" customWidth="1"/>
    <col min="10218" max="10218" width="6.75" style="86" customWidth="1"/>
    <col min="10219" max="10219" width="22.25" style="86" customWidth="1"/>
    <col min="10220" max="10221" width="9.5" style="86" customWidth="1"/>
    <col min="10222" max="10222" width="7.375" style="86" customWidth="1"/>
    <col min="10223" max="10223" width="12.625" style="86" customWidth="1"/>
    <col min="10224" max="10470" width="9" style="86"/>
    <col min="10471" max="10471" width="25.5" style="86" customWidth="1"/>
    <col min="10472" max="10472" width="8.5" style="86" customWidth="1"/>
    <col min="10473" max="10473" width="9.5" style="86" customWidth="1"/>
    <col min="10474" max="10474" width="6.75" style="86" customWidth="1"/>
    <col min="10475" max="10475" width="22.25" style="86" customWidth="1"/>
    <col min="10476" max="10477" width="9.5" style="86" customWidth="1"/>
    <col min="10478" max="10478" width="7.375" style="86" customWidth="1"/>
    <col min="10479" max="10479" width="12.625" style="86" customWidth="1"/>
    <col min="10480" max="10726" width="9" style="86"/>
    <col min="10727" max="10727" width="25.5" style="86" customWidth="1"/>
    <col min="10728" max="10728" width="8.5" style="86" customWidth="1"/>
    <col min="10729" max="10729" width="9.5" style="86" customWidth="1"/>
    <col min="10730" max="10730" width="6.75" style="86" customWidth="1"/>
    <col min="10731" max="10731" width="22.25" style="86" customWidth="1"/>
    <col min="10732" max="10733" width="9.5" style="86" customWidth="1"/>
    <col min="10734" max="10734" width="7.375" style="86" customWidth="1"/>
    <col min="10735" max="10735" width="12.625" style="86" customWidth="1"/>
    <col min="10736" max="10982" width="9" style="86"/>
    <col min="10983" max="10983" width="25.5" style="86" customWidth="1"/>
    <col min="10984" max="10984" width="8.5" style="86" customWidth="1"/>
    <col min="10985" max="10985" width="9.5" style="86" customWidth="1"/>
    <col min="10986" max="10986" width="6.75" style="86" customWidth="1"/>
    <col min="10987" max="10987" width="22.25" style="86" customWidth="1"/>
    <col min="10988" max="10989" width="9.5" style="86" customWidth="1"/>
    <col min="10990" max="10990" width="7.375" style="86" customWidth="1"/>
    <col min="10991" max="10991" width="12.625" style="86" customWidth="1"/>
    <col min="10992" max="11238" width="9" style="86"/>
    <col min="11239" max="11239" width="25.5" style="86" customWidth="1"/>
    <col min="11240" max="11240" width="8.5" style="86" customWidth="1"/>
    <col min="11241" max="11241" width="9.5" style="86" customWidth="1"/>
    <col min="11242" max="11242" width="6.75" style="86" customWidth="1"/>
    <col min="11243" max="11243" width="22.25" style="86" customWidth="1"/>
    <col min="11244" max="11245" width="9.5" style="86" customWidth="1"/>
    <col min="11246" max="11246" width="7.375" style="86" customWidth="1"/>
    <col min="11247" max="11247" width="12.625" style="86" customWidth="1"/>
    <col min="11248" max="11494" width="9" style="86"/>
    <col min="11495" max="11495" width="25.5" style="86" customWidth="1"/>
    <col min="11496" max="11496" width="8.5" style="86" customWidth="1"/>
    <col min="11497" max="11497" width="9.5" style="86" customWidth="1"/>
    <col min="11498" max="11498" width="6.75" style="86" customWidth="1"/>
    <col min="11499" max="11499" width="22.25" style="86" customWidth="1"/>
    <col min="11500" max="11501" width="9.5" style="86" customWidth="1"/>
    <col min="11502" max="11502" width="7.375" style="86" customWidth="1"/>
    <col min="11503" max="11503" width="12.625" style="86" customWidth="1"/>
    <col min="11504" max="11750" width="9" style="86"/>
    <col min="11751" max="11751" width="25.5" style="86" customWidth="1"/>
    <col min="11752" max="11752" width="8.5" style="86" customWidth="1"/>
    <col min="11753" max="11753" width="9.5" style="86" customWidth="1"/>
    <col min="11754" max="11754" width="6.75" style="86" customWidth="1"/>
    <col min="11755" max="11755" width="22.25" style="86" customWidth="1"/>
    <col min="11756" max="11757" width="9.5" style="86" customWidth="1"/>
    <col min="11758" max="11758" width="7.375" style="86" customWidth="1"/>
    <col min="11759" max="11759" width="12.625" style="86" customWidth="1"/>
    <col min="11760" max="12006" width="9" style="86"/>
    <col min="12007" max="12007" width="25.5" style="86" customWidth="1"/>
    <col min="12008" max="12008" width="8.5" style="86" customWidth="1"/>
    <col min="12009" max="12009" width="9.5" style="86" customWidth="1"/>
    <col min="12010" max="12010" width="6.75" style="86" customWidth="1"/>
    <col min="12011" max="12011" width="22.25" style="86" customWidth="1"/>
    <col min="12012" max="12013" width="9.5" style="86" customWidth="1"/>
    <col min="12014" max="12014" width="7.375" style="86" customWidth="1"/>
    <col min="12015" max="12015" width="12.625" style="86" customWidth="1"/>
    <col min="12016" max="12262" width="9" style="86"/>
    <col min="12263" max="12263" width="25.5" style="86" customWidth="1"/>
    <col min="12264" max="12264" width="8.5" style="86" customWidth="1"/>
    <col min="12265" max="12265" width="9.5" style="86" customWidth="1"/>
    <col min="12266" max="12266" width="6.75" style="86" customWidth="1"/>
    <col min="12267" max="12267" width="22.25" style="86" customWidth="1"/>
    <col min="12268" max="12269" width="9.5" style="86" customWidth="1"/>
    <col min="12270" max="12270" width="7.375" style="86" customWidth="1"/>
    <col min="12271" max="12271" width="12.625" style="86" customWidth="1"/>
    <col min="12272" max="12518" width="9" style="86"/>
    <col min="12519" max="12519" width="25.5" style="86" customWidth="1"/>
    <col min="12520" max="12520" width="8.5" style="86" customWidth="1"/>
    <col min="12521" max="12521" width="9.5" style="86" customWidth="1"/>
    <col min="12522" max="12522" width="6.75" style="86" customWidth="1"/>
    <col min="12523" max="12523" width="22.25" style="86" customWidth="1"/>
    <col min="12524" max="12525" width="9.5" style="86" customWidth="1"/>
    <col min="12526" max="12526" width="7.375" style="86" customWidth="1"/>
    <col min="12527" max="12527" width="12.625" style="86" customWidth="1"/>
    <col min="12528" max="12774" width="9" style="86"/>
    <col min="12775" max="12775" width="25.5" style="86" customWidth="1"/>
    <col min="12776" max="12776" width="8.5" style="86" customWidth="1"/>
    <col min="12777" max="12777" width="9.5" style="86" customWidth="1"/>
    <col min="12778" max="12778" width="6.75" style="86" customWidth="1"/>
    <col min="12779" max="12779" width="22.25" style="86" customWidth="1"/>
    <col min="12780" max="12781" width="9.5" style="86" customWidth="1"/>
    <col min="12782" max="12782" width="7.375" style="86" customWidth="1"/>
    <col min="12783" max="12783" width="12.625" style="86" customWidth="1"/>
    <col min="12784" max="13030" width="9" style="86"/>
    <col min="13031" max="13031" width="25.5" style="86" customWidth="1"/>
    <col min="13032" max="13032" width="8.5" style="86" customWidth="1"/>
    <col min="13033" max="13033" width="9.5" style="86" customWidth="1"/>
    <col min="13034" max="13034" width="6.75" style="86" customWidth="1"/>
    <col min="13035" max="13035" width="22.25" style="86" customWidth="1"/>
    <col min="13036" max="13037" width="9.5" style="86" customWidth="1"/>
    <col min="13038" max="13038" width="7.375" style="86" customWidth="1"/>
    <col min="13039" max="13039" width="12.625" style="86" customWidth="1"/>
    <col min="13040" max="13286" width="9" style="86"/>
    <col min="13287" max="13287" width="25.5" style="86" customWidth="1"/>
    <col min="13288" max="13288" width="8.5" style="86" customWidth="1"/>
    <col min="13289" max="13289" width="9.5" style="86" customWidth="1"/>
    <col min="13290" max="13290" width="6.75" style="86" customWidth="1"/>
    <col min="13291" max="13291" width="22.25" style="86" customWidth="1"/>
    <col min="13292" max="13293" width="9.5" style="86" customWidth="1"/>
    <col min="13294" max="13294" width="7.375" style="86" customWidth="1"/>
    <col min="13295" max="13295" width="12.625" style="86" customWidth="1"/>
    <col min="13296" max="13542" width="9" style="86"/>
    <col min="13543" max="13543" width="25.5" style="86" customWidth="1"/>
    <col min="13544" max="13544" width="8.5" style="86" customWidth="1"/>
    <col min="13545" max="13545" width="9.5" style="86" customWidth="1"/>
    <col min="13546" max="13546" width="6.75" style="86" customWidth="1"/>
    <col min="13547" max="13547" width="22.25" style="86" customWidth="1"/>
    <col min="13548" max="13549" width="9.5" style="86" customWidth="1"/>
    <col min="13550" max="13550" width="7.375" style="86" customWidth="1"/>
    <col min="13551" max="13551" width="12.625" style="86" customWidth="1"/>
    <col min="13552" max="13798" width="9" style="86"/>
    <col min="13799" max="13799" width="25.5" style="86" customWidth="1"/>
    <col min="13800" max="13800" width="8.5" style="86" customWidth="1"/>
    <col min="13801" max="13801" width="9.5" style="86" customWidth="1"/>
    <col min="13802" max="13802" width="6.75" style="86" customWidth="1"/>
    <col min="13803" max="13803" width="22.25" style="86" customWidth="1"/>
    <col min="13804" max="13805" width="9.5" style="86" customWidth="1"/>
    <col min="13806" max="13806" width="7.375" style="86" customWidth="1"/>
    <col min="13807" max="13807" width="12.625" style="86" customWidth="1"/>
    <col min="13808" max="14054" width="9" style="86"/>
    <col min="14055" max="14055" width="25.5" style="86" customWidth="1"/>
    <col min="14056" max="14056" width="8.5" style="86" customWidth="1"/>
    <col min="14057" max="14057" width="9.5" style="86" customWidth="1"/>
    <col min="14058" max="14058" width="6.75" style="86" customWidth="1"/>
    <col min="14059" max="14059" width="22.25" style="86" customWidth="1"/>
    <col min="14060" max="14061" width="9.5" style="86" customWidth="1"/>
    <col min="14062" max="14062" width="7.375" style="86" customWidth="1"/>
    <col min="14063" max="14063" width="12.625" style="86" customWidth="1"/>
    <col min="14064" max="14310" width="9" style="86"/>
    <col min="14311" max="14311" width="25.5" style="86" customWidth="1"/>
    <col min="14312" max="14312" width="8.5" style="86" customWidth="1"/>
    <col min="14313" max="14313" width="9.5" style="86" customWidth="1"/>
    <col min="14314" max="14314" width="6.75" style="86" customWidth="1"/>
    <col min="14315" max="14315" width="22.25" style="86" customWidth="1"/>
    <col min="14316" max="14317" width="9.5" style="86" customWidth="1"/>
    <col min="14318" max="14318" width="7.375" style="86" customWidth="1"/>
    <col min="14319" max="14319" width="12.625" style="86" customWidth="1"/>
    <col min="14320" max="14566" width="9" style="86"/>
    <col min="14567" max="14567" width="25.5" style="86" customWidth="1"/>
    <col min="14568" max="14568" width="8.5" style="86" customWidth="1"/>
    <col min="14569" max="14569" width="9.5" style="86" customWidth="1"/>
    <col min="14570" max="14570" width="6.75" style="86" customWidth="1"/>
    <col min="14571" max="14571" width="22.25" style="86" customWidth="1"/>
    <col min="14572" max="14573" width="9.5" style="86" customWidth="1"/>
    <col min="14574" max="14574" width="7.375" style="86" customWidth="1"/>
    <col min="14575" max="14575" width="12.625" style="86" customWidth="1"/>
    <col min="14576" max="14822" width="9" style="86"/>
    <col min="14823" max="14823" width="25.5" style="86" customWidth="1"/>
    <col min="14824" max="14824" width="8.5" style="86" customWidth="1"/>
    <col min="14825" max="14825" width="9.5" style="86" customWidth="1"/>
    <col min="14826" max="14826" width="6.75" style="86" customWidth="1"/>
    <col min="14827" max="14827" width="22.25" style="86" customWidth="1"/>
    <col min="14828" max="14829" width="9.5" style="86" customWidth="1"/>
    <col min="14830" max="14830" width="7.375" style="86" customWidth="1"/>
    <col min="14831" max="14831" width="12.625" style="86" customWidth="1"/>
    <col min="14832" max="15078" width="9" style="86"/>
    <col min="15079" max="15079" width="25.5" style="86" customWidth="1"/>
    <col min="15080" max="15080" width="8.5" style="86" customWidth="1"/>
    <col min="15081" max="15081" width="9.5" style="86" customWidth="1"/>
    <col min="15082" max="15082" width="6.75" style="86" customWidth="1"/>
    <col min="15083" max="15083" width="22.25" style="86" customWidth="1"/>
    <col min="15084" max="15085" width="9.5" style="86" customWidth="1"/>
    <col min="15086" max="15086" width="7.375" style="86" customWidth="1"/>
    <col min="15087" max="15087" width="12.625" style="86" customWidth="1"/>
    <col min="15088" max="15334" width="9" style="86"/>
    <col min="15335" max="15335" width="25.5" style="86" customWidth="1"/>
    <col min="15336" max="15336" width="8.5" style="86" customWidth="1"/>
    <col min="15337" max="15337" width="9.5" style="86" customWidth="1"/>
    <col min="15338" max="15338" width="6.75" style="86" customWidth="1"/>
    <col min="15339" max="15339" width="22.25" style="86" customWidth="1"/>
    <col min="15340" max="15341" width="9.5" style="86" customWidth="1"/>
    <col min="15342" max="15342" width="7.375" style="86" customWidth="1"/>
    <col min="15343" max="15343" width="12.625" style="86" customWidth="1"/>
    <col min="15344" max="15590" width="9" style="86"/>
    <col min="15591" max="15591" width="25.5" style="86" customWidth="1"/>
    <col min="15592" max="15592" width="8.5" style="86" customWidth="1"/>
    <col min="15593" max="15593" width="9.5" style="86" customWidth="1"/>
    <col min="15594" max="15594" width="6.75" style="86" customWidth="1"/>
    <col min="15595" max="15595" width="22.25" style="86" customWidth="1"/>
    <col min="15596" max="15597" width="9.5" style="86" customWidth="1"/>
    <col min="15598" max="15598" width="7.375" style="86" customWidth="1"/>
    <col min="15599" max="15599" width="12.625" style="86" customWidth="1"/>
    <col min="15600" max="15846" width="9" style="86"/>
    <col min="15847" max="15847" width="25.5" style="86" customWidth="1"/>
    <col min="15848" max="15848" width="8.5" style="86" customWidth="1"/>
    <col min="15849" max="15849" width="9.5" style="86" customWidth="1"/>
    <col min="15850" max="15850" width="6.75" style="86" customWidth="1"/>
    <col min="15851" max="15851" width="22.25" style="86" customWidth="1"/>
    <col min="15852" max="15853" width="9.5" style="86" customWidth="1"/>
    <col min="15854" max="15854" width="7.375" style="86" customWidth="1"/>
    <col min="15855" max="15855" width="12.625" style="86" customWidth="1"/>
    <col min="15856" max="16102" width="9" style="86"/>
    <col min="16103" max="16103" width="25.5" style="86" customWidth="1"/>
    <col min="16104" max="16104" width="8.5" style="86" customWidth="1"/>
    <col min="16105" max="16105" width="9.5" style="86" customWidth="1"/>
    <col min="16106" max="16106" width="6.75" style="86" customWidth="1"/>
    <col min="16107" max="16107" width="22.25" style="86" customWidth="1"/>
    <col min="16108" max="16109" width="9.5" style="86" customWidth="1"/>
    <col min="16110" max="16110" width="7.375" style="86" customWidth="1"/>
    <col min="16111" max="16111" width="12.625" style="86" customWidth="1"/>
    <col min="16112" max="16384" width="9" style="86"/>
  </cols>
  <sheetData>
    <row r="1" ht="24" spans="1:10">
      <c r="A1" s="87" t="s">
        <v>114</v>
      </c>
      <c r="B1" s="87"/>
      <c r="C1" s="87"/>
      <c r="D1" s="87"/>
      <c r="E1" s="87"/>
      <c r="F1" s="87"/>
      <c r="G1" s="87"/>
      <c r="H1" s="87"/>
      <c r="I1" s="87"/>
      <c r="J1" s="87"/>
    </row>
    <row r="2" s="85" customFormat="1" ht="18.75" customHeight="1" spans="1:10">
      <c r="A2" s="72"/>
      <c r="B2" s="73"/>
      <c r="C2" s="73"/>
      <c r="D2" s="88"/>
      <c r="E2" s="88"/>
      <c r="F2" s="88"/>
      <c r="G2" s="89"/>
      <c r="H2" s="89"/>
      <c r="I2" s="110" t="s">
        <v>22</v>
      </c>
      <c r="J2" s="110"/>
    </row>
    <row r="3" ht="20.25" customHeight="1" spans="1:10">
      <c r="A3" s="90" t="s">
        <v>23</v>
      </c>
      <c r="B3" s="90"/>
      <c r="C3" s="90"/>
      <c r="D3" s="90"/>
      <c r="E3" s="90"/>
      <c r="F3" s="90" t="s">
        <v>24</v>
      </c>
      <c r="G3" s="90"/>
      <c r="H3" s="90"/>
      <c r="I3" s="90"/>
      <c r="J3" s="90"/>
    </row>
    <row r="4" ht="20.25" customHeight="1" spans="1:10">
      <c r="A4" s="91" t="s">
        <v>25</v>
      </c>
      <c r="B4" s="92" t="s">
        <v>100</v>
      </c>
      <c r="C4" s="92" t="s">
        <v>101</v>
      </c>
      <c r="D4" s="92" t="s">
        <v>102</v>
      </c>
      <c r="E4" s="92" t="s">
        <v>110</v>
      </c>
      <c r="F4" s="91" t="s">
        <v>25</v>
      </c>
      <c r="G4" s="92" t="s">
        <v>100</v>
      </c>
      <c r="H4" s="92" t="s">
        <v>101</v>
      </c>
      <c r="I4" s="92" t="s">
        <v>102</v>
      </c>
      <c r="J4" s="92" t="s">
        <v>110</v>
      </c>
    </row>
    <row r="5" ht="20.25" customHeight="1" spans="1:12">
      <c r="A5" s="93" t="s">
        <v>29</v>
      </c>
      <c r="B5" s="94">
        <f>B6+B12</f>
        <v>0</v>
      </c>
      <c r="C5" s="94">
        <f>C6+C12</f>
        <v>0</v>
      </c>
      <c r="D5" s="94">
        <f>D6+D12</f>
        <v>0</v>
      </c>
      <c r="E5" s="95"/>
      <c r="F5" s="93" t="s">
        <v>29</v>
      </c>
      <c r="G5" s="96">
        <f>G6+G11</f>
        <v>0</v>
      </c>
      <c r="H5" s="96">
        <f>H6+H11</f>
        <v>0</v>
      </c>
      <c r="I5" s="96">
        <f>I6+I11</f>
        <v>0</v>
      </c>
      <c r="J5" s="95"/>
      <c r="K5" s="86">
        <v>41630</v>
      </c>
      <c r="L5" s="86">
        <v>41630</v>
      </c>
    </row>
    <row r="6" ht="20.25" customHeight="1" spans="1:12">
      <c r="A6" s="97" t="s">
        <v>115</v>
      </c>
      <c r="B6" s="94"/>
      <c r="C6" s="94"/>
      <c r="D6" s="94"/>
      <c r="E6" s="95"/>
      <c r="F6" s="98" t="s">
        <v>116</v>
      </c>
      <c r="G6" s="96"/>
      <c r="H6" s="96"/>
      <c r="I6" s="96"/>
      <c r="J6" s="95"/>
      <c r="L6" s="86">
        <v>83</v>
      </c>
    </row>
    <row r="7" ht="20.25" customHeight="1" spans="1:10">
      <c r="A7" s="99"/>
      <c r="B7" s="100"/>
      <c r="C7" s="100"/>
      <c r="D7" s="100"/>
      <c r="E7" s="101"/>
      <c r="F7" s="99"/>
      <c r="G7" s="102"/>
      <c r="H7" s="102"/>
      <c r="I7" s="102"/>
      <c r="J7" s="101"/>
    </row>
    <row r="8" ht="20.25" customHeight="1" spans="1:10">
      <c r="A8" s="103"/>
      <c r="B8" s="100"/>
      <c r="C8" s="100"/>
      <c r="D8" s="100"/>
      <c r="E8" s="101"/>
      <c r="F8" s="99"/>
      <c r="G8" s="102"/>
      <c r="H8" s="102"/>
      <c r="I8" s="102"/>
      <c r="J8" s="101"/>
    </row>
    <row r="9" ht="20.25" customHeight="1" spans="1:10">
      <c r="A9" s="103"/>
      <c r="B9" s="100"/>
      <c r="C9" s="100"/>
      <c r="D9" s="100"/>
      <c r="E9" s="101"/>
      <c r="F9" s="99"/>
      <c r="G9" s="102"/>
      <c r="H9" s="102"/>
      <c r="I9" s="102"/>
      <c r="J9" s="101"/>
    </row>
    <row r="10" ht="20.25" customHeight="1" spans="1:10">
      <c r="A10" s="103"/>
      <c r="B10" s="100"/>
      <c r="C10" s="100"/>
      <c r="D10" s="100"/>
      <c r="E10" s="101"/>
      <c r="F10" s="99"/>
      <c r="G10" s="102"/>
      <c r="H10" s="102"/>
      <c r="I10" s="102"/>
      <c r="J10" s="101"/>
    </row>
    <row r="11" ht="20.25" customHeight="1" spans="1:10">
      <c r="A11" s="103"/>
      <c r="B11" s="100"/>
      <c r="C11" s="100"/>
      <c r="D11" s="100"/>
      <c r="E11" s="101"/>
      <c r="F11" s="104" t="s">
        <v>86</v>
      </c>
      <c r="G11" s="105"/>
      <c r="H11" s="105"/>
      <c r="I11" s="105"/>
      <c r="J11" s="95"/>
    </row>
    <row r="12" ht="20.25" customHeight="1" spans="1:12">
      <c r="A12" s="104" t="s">
        <v>84</v>
      </c>
      <c r="B12" s="94">
        <f>B13+B15</f>
        <v>0</v>
      </c>
      <c r="C12" s="94">
        <f>C13+C15</f>
        <v>0</v>
      </c>
      <c r="D12" s="94">
        <f>D13+D15</f>
        <v>0</v>
      </c>
      <c r="E12" s="95">
        <v>0</v>
      </c>
      <c r="F12" s="106" t="s">
        <v>88</v>
      </c>
      <c r="G12" s="107"/>
      <c r="H12" s="107"/>
      <c r="I12" s="107"/>
      <c r="J12" s="101"/>
      <c r="L12" s="86">
        <v>41547</v>
      </c>
    </row>
    <row r="13" ht="20.25" customHeight="1" spans="1:12">
      <c r="A13" s="108" t="s">
        <v>85</v>
      </c>
      <c r="B13" s="100">
        <f>SUM(B14:B14)</f>
        <v>0</v>
      </c>
      <c r="C13" s="100">
        <f>SUM(C14:C14)</f>
        <v>0</v>
      </c>
      <c r="D13" s="100">
        <f>SUM(D14:D14)</f>
        <v>0</v>
      </c>
      <c r="E13" s="101"/>
      <c r="F13" s="99" t="s">
        <v>90</v>
      </c>
      <c r="G13" s="107"/>
      <c r="H13" s="107"/>
      <c r="I13" s="107"/>
      <c r="J13" s="101"/>
      <c r="L13" s="86">
        <v>0</v>
      </c>
    </row>
    <row r="14" ht="20.25" customHeight="1" spans="1:10">
      <c r="A14" s="99" t="s">
        <v>91</v>
      </c>
      <c r="B14" s="100"/>
      <c r="C14" s="100"/>
      <c r="D14" s="100"/>
      <c r="E14" s="101"/>
      <c r="F14" s="106" t="s">
        <v>111</v>
      </c>
      <c r="G14" s="107"/>
      <c r="H14" s="107"/>
      <c r="I14" s="107"/>
      <c r="J14" s="101"/>
    </row>
    <row r="15" ht="20.25" customHeight="1" spans="1:12">
      <c r="A15" s="106" t="s">
        <v>97</v>
      </c>
      <c r="B15" s="100"/>
      <c r="C15" s="100"/>
      <c r="D15" s="100"/>
      <c r="E15" s="101"/>
      <c r="F15" s="106" t="s">
        <v>98</v>
      </c>
      <c r="G15" s="107"/>
      <c r="H15" s="107"/>
      <c r="I15" s="107"/>
      <c r="J15" s="95"/>
      <c r="L15" s="86">
        <v>40000</v>
      </c>
    </row>
    <row r="16" ht="20.25" customHeight="1" spans="1:12">
      <c r="A16" s="7" t="s">
        <v>113</v>
      </c>
      <c r="B16" s="7"/>
      <c r="C16" s="7"/>
      <c r="D16" s="7"/>
      <c r="E16" s="7"/>
      <c r="F16" s="7"/>
      <c r="G16" s="7"/>
      <c r="H16" s="7"/>
      <c r="I16" s="7"/>
      <c r="J16" s="7"/>
      <c r="L16" s="86">
        <v>1547</v>
      </c>
    </row>
    <row r="17" ht="20.25" customHeight="1" spans="4:11">
      <c r="D17" s="109"/>
      <c r="K17" s="86">
        <v>1630</v>
      </c>
    </row>
    <row r="18" spans="2:3">
      <c r="B18" s="109"/>
      <c r="C18" s="109"/>
    </row>
    <row r="19" spans="7:9">
      <c r="G19" s="109"/>
      <c r="H19" s="109"/>
      <c r="I19" s="109"/>
    </row>
    <row r="20" spans="4:4">
      <c r="D20" s="109"/>
    </row>
    <row r="21" spans="4:4">
      <c r="D21" s="109"/>
    </row>
    <row r="24" spans="4:4">
      <c r="D24" s="109"/>
    </row>
  </sheetData>
  <mergeCells count="6">
    <mergeCell ref="A1:J1"/>
    <mergeCell ref="D2:F2"/>
    <mergeCell ref="I2:J2"/>
    <mergeCell ref="A3:E3"/>
    <mergeCell ref="F3:J3"/>
    <mergeCell ref="A16:J16"/>
  </mergeCells>
  <printOptions horizontalCentered="1"/>
  <pageMargins left="0.511811023622047" right="0.708661417322835" top="0.748031496062992" bottom="0.748031496062992" header="0.31496062992126" footer="0.31496062992126"/>
  <pageSetup paperSize="9" orientation="landscape"/>
  <headerFooter alignWithMargins="0">
    <oddFooter>&amp;C第 &amp;P+6页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showZeros="0" workbookViewId="0">
      <selection activeCell="D14" sqref="D14"/>
    </sheetView>
  </sheetViews>
  <sheetFormatPr defaultColWidth="9" defaultRowHeight="12.75"/>
  <cols>
    <col min="1" max="1" width="25.5" style="70" customWidth="1"/>
    <col min="2" max="4" width="11.875" style="70" customWidth="1"/>
    <col min="5" max="6" width="10" style="70" customWidth="1"/>
    <col min="7" max="7" width="22.5" style="70" customWidth="1"/>
    <col min="8" max="253" width="9" style="70"/>
    <col min="254" max="254" width="25.5" style="70" customWidth="1"/>
    <col min="255" max="255" width="11.125" style="70" customWidth="1"/>
    <col min="256" max="256" width="10.75" style="70" customWidth="1"/>
    <col min="257" max="257" width="11.875" style="70" customWidth="1"/>
    <col min="258" max="258" width="10" style="70" customWidth="1"/>
    <col min="259" max="259" width="10.875" style="70" customWidth="1"/>
    <col min="260" max="509" width="9" style="70"/>
    <col min="510" max="510" width="25.5" style="70" customWidth="1"/>
    <col min="511" max="511" width="11.125" style="70" customWidth="1"/>
    <col min="512" max="512" width="10.75" style="70" customWidth="1"/>
    <col min="513" max="513" width="11.875" style="70" customWidth="1"/>
    <col min="514" max="514" width="10" style="70" customWidth="1"/>
    <col min="515" max="515" width="10.875" style="70" customWidth="1"/>
    <col min="516" max="765" width="9" style="70"/>
    <col min="766" max="766" width="25.5" style="70" customWidth="1"/>
    <col min="767" max="767" width="11.125" style="70" customWidth="1"/>
    <col min="768" max="768" width="10.75" style="70" customWidth="1"/>
    <col min="769" max="769" width="11.875" style="70" customWidth="1"/>
    <col min="770" max="770" width="10" style="70" customWidth="1"/>
    <col min="771" max="771" width="10.875" style="70" customWidth="1"/>
    <col min="772" max="1021" width="9" style="70"/>
    <col min="1022" max="1022" width="25.5" style="70" customWidth="1"/>
    <col min="1023" max="1023" width="11.125" style="70" customWidth="1"/>
    <col min="1024" max="1024" width="10.75" style="70" customWidth="1"/>
    <col min="1025" max="1025" width="11.875" style="70" customWidth="1"/>
    <col min="1026" max="1026" width="10" style="70" customWidth="1"/>
    <col min="1027" max="1027" width="10.875" style="70" customWidth="1"/>
    <col min="1028" max="1277" width="9" style="70"/>
    <col min="1278" max="1278" width="25.5" style="70" customWidth="1"/>
    <col min="1279" max="1279" width="11.125" style="70" customWidth="1"/>
    <col min="1280" max="1280" width="10.75" style="70" customWidth="1"/>
    <col min="1281" max="1281" width="11.875" style="70" customWidth="1"/>
    <col min="1282" max="1282" width="10" style="70" customWidth="1"/>
    <col min="1283" max="1283" width="10.875" style="70" customWidth="1"/>
    <col min="1284" max="1533" width="9" style="70"/>
    <col min="1534" max="1534" width="25.5" style="70" customWidth="1"/>
    <col min="1535" max="1535" width="11.125" style="70" customWidth="1"/>
    <col min="1536" max="1536" width="10.75" style="70" customWidth="1"/>
    <col min="1537" max="1537" width="11.875" style="70" customWidth="1"/>
    <col min="1538" max="1538" width="10" style="70" customWidth="1"/>
    <col min="1539" max="1539" width="10.875" style="70" customWidth="1"/>
    <col min="1540" max="1789" width="9" style="70"/>
    <col min="1790" max="1790" width="25.5" style="70" customWidth="1"/>
    <col min="1791" max="1791" width="11.125" style="70" customWidth="1"/>
    <col min="1792" max="1792" width="10.75" style="70" customWidth="1"/>
    <col min="1793" max="1793" width="11.875" style="70" customWidth="1"/>
    <col min="1794" max="1794" width="10" style="70" customWidth="1"/>
    <col min="1795" max="1795" width="10.875" style="70" customWidth="1"/>
    <col min="1796" max="2045" width="9" style="70"/>
    <col min="2046" max="2046" width="25.5" style="70" customWidth="1"/>
    <col min="2047" max="2047" width="11.125" style="70" customWidth="1"/>
    <col min="2048" max="2048" width="10.75" style="70" customWidth="1"/>
    <col min="2049" max="2049" width="11.875" style="70" customWidth="1"/>
    <col min="2050" max="2050" width="10" style="70" customWidth="1"/>
    <col min="2051" max="2051" width="10.875" style="70" customWidth="1"/>
    <col min="2052" max="2301" width="9" style="70"/>
    <col min="2302" max="2302" width="25.5" style="70" customWidth="1"/>
    <col min="2303" max="2303" width="11.125" style="70" customWidth="1"/>
    <col min="2304" max="2304" width="10.75" style="70" customWidth="1"/>
    <col min="2305" max="2305" width="11.875" style="70" customWidth="1"/>
    <col min="2306" max="2306" width="10" style="70" customWidth="1"/>
    <col min="2307" max="2307" width="10.875" style="70" customWidth="1"/>
    <col min="2308" max="2557" width="9" style="70"/>
    <col min="2558" max="2558" width="25.5" style="70" customWidth="1"/>
    <col min="2559" max="2559" width="11.125" style="70" customWidth="1"/>
    <col min="2560" max="2560" width="10.75" style="70" customWidth="1"/>
    <col min="2561" max="2561" width="11.875" style="70" customWidth="1"/>
    <col min="2562" max="2562" width="10" style="70" customWidth="1"/>
    <col min="2563" max="2563" width="10.875" style="70" customWidth="1"/>
    <col min="2564" max="2813" width="9" style="70"/>
    <col min="2814" max="2814" width="25.5" style="70" customWidth="1"/>
    <col min="2815" max="2815" width="11.125" style="70" customWidth="1"/>
    <col min="2816" max="2816" width="10.75" style="70" customWidth="1"/>
    <col min="2817" max="2817" width="11.875" style="70" customWidth="1"/>
    <col min="2818" max="2818" width="10" style="70" customWidth="1"/>
    <col min="2819" max="2819" width="10.875" style="70" customWidth="1"/>
    <col min="2820" max="3069" width="9" style="70"/>
    <col min="3070" max="3070" width="25.5" style="70" customWidth="1"/>
    <col min="3071" max="3071" width="11.125" style="70" customWidth="1"/>
    <col min="3072" max="3072" width="10.75" style="70" customWidth="1"/>
    <col min="3073" max="3073" width="11.875" style="70" customWidth="1"/>
    <col min="3074" max="3074" width="10" style="70" customWidth="1"/>
    <col min="3075" max="3075" width="10.875" style="70" customWidth="1"/>
    <col min="3076" max="3325" width="9" style="70"/>
    <col min="3326" max="3326" width="25.5" style="70" customWidth="1"/>
    <col min="3327" max="3327" width="11.125" style="70" customWidth="1"/>
    <col min="3328" max="3328" width="10.75" style="70" customWidth="1"/>
    <col min="3329" max="3329" width="11.875" style="70" customWidth="1"/>
    <col min="3330" max="3330" width="10" style="70" customWidth="1"/>
    <col min="3331" max="3331" width="10.875" style="70" customWidth="1"/>
    <col min="3332" max="3581" width="9" style="70"/>
    <col min="3582" max="3582" width="25.5" style="70" customWidth="1"/>
    <col min="3583" max="3583" width="11.125" style="70" customWidth="1"/>
    <col min="3584" max="3584" width="10.75" style="70" customWidth="1"/>
    <col min="3585" max="3585" width="11.875" style="70" customWidth="1"/>
    <col min="3586" max="3586" width="10" style="70" customWidth="1"/>
    <col min="3587" max="3587" width="10.875" style="70" customWidth="1"/>
    <col min="3588" max="3837" width="9" style="70"/>
    <col min="3838" max="3838" width="25.5" style="70" customWidth="1"/>
    <col min="3839" max="3839" width="11.125" style="70" customWidth="1"/>
    <col min="3840" max="3840" width="10.75" style="70" customWidth="1"/>
    <col min="3841" max="3841" width="11.875" style="70" customWidth="1"/>
    <col min="3842" max="3842" width="10" style="70" customWidth="1"/>
    <col min="3843" max="3843" width="10.875" style="70" customWidth="1"/>
    <col min="3844" max="4093" width="9" style="70"/>
    <col min="4094" max="4094" width="25.5" style="70" customWidth="1"/>
    <col min="4095" max="4095" width="11.125" style="70" customWidth="1"/>
    <col min="4096" max="4096" width="10.75" style="70" customWidth="1"/>
    <col min="4097" max="4097" width="11.875" style="70" customWidth="1"/>
    <col min="4098" max="4098" width="10" style="70" customWidth="1"/>
    <col min="4099" max="4099" width="10.875" style="70" customWidth="1"/>
    <col min="4100" max="4349" width="9" style="70"/>
    <col min="4350" max="4350" width="25.5" style="70" customWidth="1"/>
    <col min="4351" max="4351" width="11.125" style="70" customWidth="1"/>
    <col min="4352" max="4352" width="10.75" style="70" customWidth="1"/>
    <col min="4353" max="4353" width="11.875" style="70" customWidth="1"/>
    <col min="4354" max="4354" width="10" style="70" customWidth="1"/>
    <col min="4355" max="4355" width="10.875" style="70" customWidth="1"/>
    <col min="4356" max="4605" width="9" style="70"/>
    <col min="4606" max="4606" width="25.5" style="70" customWidth="1"/>
    <col min="4607" max="4607" width="11.125" style="70" customWidth="1"/>
    <col min="4608" max="4608" width="10.75" style="70" customWidth="1"/>
    <col min="4609" max="4609" width="11.875" style="70" customWidth="1"/>
    <col min="4610" max="4610" width="10" style="70" customWidth="1"/>
    <col min="4611" max="4611" width="10.875" style="70" customWidth="1"/>
    <col min="4612" max="4861" width="9" style="70"/>
    <col min="4862" max="4862" width="25.5" style="70" customWidth="1"/>
    <col min="4863" max="4863" width="11.125" style="70" customWidth="1"/>
    <col min="4864" max="4864" width="10.75" style="70" customWidth="1"/>
    <col min="4865" max="4865" width="11.875" style="70" customWidth="1"/>
    <col min="4866" max="4866" width="10" style="70" customWidth="1"/>
    <col min="4867" max="4867" width="10.875" style="70" customWidth="1"/>
    <col min="4868" max="5117" width="9" style="70"/>
    <col min="5118" max="5118" width="25.5" style="70" customWidth="1"/>
    <col min="5119" max="5119" width="11.125" style="70" customWidth="1"/>
    <col min="5120" max="5120" width="10.75" style="70" customWidth="1"/>
    <col min="5121" max="5121" width="11.875" style="70" customWidth="1"/>
    <col min="5122" max="5122" width="10" style="70" customWidth="1"/>
    <col min="5123" max="5123" width="10.875" style="70" customWidth="1"/>
    <col min="5124" max="5373" width="9" style="70"/>
    <col min="5374" max="5374" width="25.5" style="70" customWidth="1"/>
    <col min="5375" max="5375" width="11.125" style="70" customWidth="1"/>
    <col min="5376" max="5376" width="10.75" style="70" customWidth="1"/>
    <col min="5377" max="5377" width="11.875" style="70" customWidth="1"/>
    <col min="5378" max="5378" width="10" style="70" customWidth="1"/>
    <col min="5379" max="5379" width="10.875" style="70" customWidth="1"/>
    <col min="5380" max="5629" width="9" style="70"/>
    <col min="5630" max="5630" width="25.5" style="70" customWidth="1"/>
    <col min="5631" max="5631" width="11.125" style="70" customWidth="1"/>
    <col min="5632" max="5632" width="10.75" style="70" customWidth="1"/>
    <col min="5633" max="5633" width="11.875" style="70" customWidth="1"/>
    <col min="5634" max="5634" width="10" style="70" customWidth="1"/>
    <col min="5635" max="5635" width="10.875" style="70" customWidth="1"/>
    <col min="5636" max="5885" width="9" style="70"/>
    <col min="5886" max="5886" width="25.5" style="70" customWidth="1"/>
    <col min="5887" max="5887" width="11.125" style="70" customWidth="1"/>
    <col min="5888" max="5888" width="10.75" style="70" customWidth="1"/>
    <col min="5889" max="5889" width="11.875" style="70" customWidth="1"/>
    <col min="5890" max="5890" width="10" style="70" customWidth="1"/>
    <col min="5891" max="5891" width="10.875" style="70" customWidth="1"/>
    <col min="5892" max="6141" width="9" style="70"/>
    <col min="6142" max="6142" width="25.5" style="70" customWidth="1"/>
    <col min="6143" max="6143" width="11.125" style="70" customWidth="1"/>
    <col min="6144" max="6144" width="10.75" style="70" customWidth="1"/>
    <col min="6145" max="6145" width="11.875" style="70" customWidth="1"/>
    <col min="6146" max="6146" width="10" style="70" customWidth="1"/>
    <col min="6147" max="6147" width="10.875" style="70" customWidth="1"/>
    <col min="6148" max="6397" width="9" style="70"/>
    <col min="6398" max="6398" width="25.5" style="70" customWidth="1"/>
    <col min="6399" max="6399" width="11.125" style="70" customWidth="1"/>
    <col min="6400" max="6400" width="10.75" style="70" customWidth="1"/>
    <col min="6401" max="6401" width="11.875" style="70" customWidth="1"/>
    <col min="6402" max="6402" width="10" style="70" customWidth="1"/>
    <col min="6403" max="6403" width="10.875" style="70" customWidth="1"/>
    <col min="6404" max="6653" width="9" style="70"/>
    <col min="6654" max="6654" width="25.5" style="70" customWidth="1"/>
    <col min="6655" max="6655" width="11.125" style="70" customWidth="1"/>
    <col min="6656" max="6656" width="10.75" style="70" customWidth="1"/>
    <col min="6657" max="6657" width="11.875" style="70" customWidth="1"/>
    <col min="6658" max="6658" width="10" style="70" customWidth="1"/>
    <col min="6659" max="6659" width="10.875" style="70" customWidth="1"/>
    <col min="6660" max="6909" width="9" style="70"/>
    <col min="6910" max="6910" width="25.5" style="70" customWidth="1"/>
    <col min="6911" max="6911" width="11.125" style="70" customWidth="1"/>
    <col min="6912" max="6912" width="10.75" style="70" customWidth="1"/>
    <col min="6913" max="6913" width="11.875" style="70" customWidth="1"/>
    <col min="6914" max="6914" width="10" style="70" customWidth="1"/>
    <col min="6915" max="6915" width="10.875" style="70" customWidth="1"/>
    <col min="6916" max="7165" width="9" style="70"/>
    <col min="7166" max="7166" width="25.5" style="70" customWidth="1"/>
    <col min="7167" max="7167" width="11.125" style="70" customWidth="1"/>
    <col min="7168" max="7168" width="10.75" style="70" customWidth="1"/>
    <col min="7169" max="7169" width="11.875" style="70" customWidth="1"/>
    <col min="7170" max="7170" width="10" style="70" customWidth="1"/>
    <col min="7171" max="7171" width="10.875" style="70" customWidth="1"/>
    <col min="7172" max="7421" width="9" style="70"/>
    <col min="7422" max="7422" width="25.5" style="70" customWidth="1"/>
    <col min="7423" max="7423" width="11.125" style="70" customWidth="1"/>
    <col min="7424" max="7424" width="10.75" style="70" customWidth="1"/>
    <col min="7425" max="7425" width="11.875" style="70" customWidth="1"/>
    <col min="7426" max="7426" width="10" style="70" customWidth="1"/>
    <col min="7427" max="7427" width="10.875" style="70" customWidth="1"/>
    <col min="7428" max="7677" width="9" style="70"/>
    <col min="7678" max="7678" width="25.5" style="70" customWidth="1"/>
    <col min="7679" max="7679" width="11.125" style="70" customWidth="1"/>
    <col min="7680" max="7680" width="10.75" style="70" customWidth="1"/>
    <col min="7681" max="7681" width="11.875" style="70" customWidth="1"/>
    <col min="7682" max="7682" width="10" style="70" customWidth="1"/>
    <col min="7683" max="7683" width="10.875" style="70" customWidth="1"/>
    <col min="7684" max="7933" width="9" style="70"/>
    <col min="7934" max="7934" width="25.5" style="70" customWidth="1"/>
    <col min="7935" max="7935" width="11.125" style="70" customWidth="1"/>
    <col min="7936" max="7936" width="10.75" style="70" customWidth="1"/>
    <col min="7937" max="7937" width="11.875" style="70" customWidth="1"/>
    <col min="7938" max="7938" width="10" style="70" customWidth="1"/>
    <col min="7939" max="7939" width="10.875" style="70" customWidth="1"/>
    <col min="7940" max="8189" width="9" style="70"/>
    <col min="8190" max="8190" width="25.5" style="70" customWidth="1"/>
    <col min="8191" max="8191" width="11.125" style="70" customWidth="1"/>
    <col min="8192" max="8192" width="10.75" style="70" customWidth="1"/>
    <col min="8193" max="8193" width="11.875" style="70" customWidth="1"/>
    <col min="8194" max="8194" width="10" style="70" customWidth="1"/>
    <col min="8195" max="8195" width="10.875" style="70" customWidth="1"/>
    <col min="8196" max="8445" width="9" style="70"/>
    <col min="8446" max="8446" width="25.5" style="70" customWidth="1"/>
    <col min="8447" max="8447" width="11.125" style="70" customWidth="1"/>
    <col min="8448" max="8448" width="10.75" style="70" customWidth="1"/>
    <col min="8449" max="8449" width="11.875" style="70" customWidth="1"/>
    <col min="8450" max="8450" width="10" style="70" customWidth="1"/>
    <col min="8451" max="8451" width="10.875" style="70" customWidth="1"/>
    <col min="8452" max="8701" width="9" style="70"/>
    <col min="8702" max="8702" width="25.5" style="70" customWidth="1"/>
    <col min="8703" max="8703" width="11.125" style="70" customWidth="1"/>
    <col min="8704" max="8704" width="10.75" style="70" customWidth="1"/>
    <col min="8705" max="8705" width="11.875" style="70" customWidth="1"/>
    <col min="8706" max="8706" width="10" style="70" customWidth="1"/>
    <col min="8707" max="8707" width="10.875" style="70" customWidth="1"/>
    <col min="8708" max="8957" width="9" style="70"/>
    <col min="8958" max="8958" width="25.5" style="70" customWidth="1"/>
    <col min="8959" max="8959" width="11.125" style="70" customWidth="1"/>
    <col min="8960" max="8960" width="10.75" style="70" customWidth="1"/>
    <col min="8961" max="8961" width="11.875" style="70" customWidth="1"/>
    <col min="8962" max="8962" width="10" style="70" customWidth="1"/>
    <col min="8963" max="8963" width="10.875" style="70" customWidth="1"/>
    <col min="8964" max="9213" width="9" style="70"/>
    <col min="9214" max="9214" width="25.5" style="70" customWidth="1"/>
    <col min="9215" max="9215" width="11.125" style="70" customWidth="1"/>
    <col min="9216" max="9216" width="10.75" style="70" customWidth="1"/>
    <col min="9217" max="9217" width="11.875" style="70" customWidth="1"/>
    <col min="9218" max="9218" width="10" style="70" customWidth="1"/>
    <col min="9219" max="9219" width="10.875" style="70" customWidth="1"/>
    <col min="9220" max="9469" width="9" style="70"/>
    <col min="9470" max="9470" width="25.5" style="70" customWidth="1"/>
    <col min="9471" max="9471" width="11.125" style="70" customWidth="1"/>
    <col min="9472" max="9472" width="10.75" style="70" customWidth="1"/>
    <col min="9473" max="9473" width="11.875" style="70" customWidth="1"/>
    <col min="9474" max="9474" width="10" style="70" customWidth="1"/>
    <col min="9475" max="9475" width="10.875" style="70" customWidth="1"/>
    <col min="9476" max="9725" width="9" style="70"/>
    <col min="9726" max="9726" width="25.5" style="70" customWidth="1"/>
    <col min="9727" max="9727" width="11.125" style="70" customWidth="1"/>
    <col min="9728" max="9728" width="10.75" style="70" customWidth="1"/>
    <col min="9729" max="9729" width="11.875" style="70" customWidth="1"/>
    <col min="9730" max="9730" width="10" style="70" customWidth="1"/>
    <col min="9731" max="9731" width="10.875" style="70" customWidth="1"/>
    <col min="9732" max="9981" width="9" style="70"/>
    <col min="9982" max="9982" width="25.5" style="70" customWidth="1"/>
    <col min="9983" max="9983" width="11.125" style="70" customWidth="1"/>
    <col min="9984" max="9984" width="10.75" style="70" customWidth="1"/>
    <col min="9985" max="9985" width="11.875" style="70" customWidth="1"/>
    <col min="9986" max="9986" width="10" style="70" customWidth="1"/>
    <col min="9987" max="9987" width="10.875" style="70" customWidth="1"/>
    <col min="9988" max="10237" width="9" style="70"/>
    <col min="10238" max="10238" width="25.5" style="70" customWidth="1"/>
    <col min="10239" max="10239" width="11.125" style="70" customWidth="1"/>
    <col min="10240" max="10240" width="10.75" style="70" customWidth="1"/>
    <col min="10241" max="10241" width="11.875" style="70" customWidth="1"/>
    <col min="10242" max="10242" width="10" style="70" customWidth="1"/>
    <col min="10243" max="10243" width="10.875" style="70" customWidth="1"/>
    <col min="10244" max="10493" width="9" style="70"/>
    <col min="10494" max="10494" width="25.5" style="70" customWidth="1"/>
    <col min="10495" max="10495" width="11.125" style="70" customWidth="1"/>
    <col min="10496" max="10496" width="10.75" style="70" customWidth="1"/>
    <col min="10497" max="10497" width="11.875" style="70" customWidth="1"/>
    <col min="10498" max="10498" width="10" style="70" customWidth="1"/>
    <col min="10499" max="10499" width="10.875" style="70" customWidth="1"/>
    <col min="10500" max="10749" width="9" style="70"/>
    <col min="10750" max="10750" width="25.5" style="70" customWidth="1"/>
    <col min="10751" max="10751" width="11.125" style="70" customWidth="1"/>
    <col min="10752" max="10752" width="10.75" style="70" customWidth="1"/>
    <col min="10753" max="10753" width="11.875" style="70" customWidth="1"/>
    <col min="10754" max="10754" width="10" style="70" customWidth="1"/>
    <col min="10755" max="10755" width="10.875" style="70" customWidth="1"/>
    <col min="10756" max="11005" width="9" style="70"/>
    <col min="11006" max="11006" width="25.5" style="70" customWidth="1"/>
    <col min="11007" max="11007" width="11.125" style="70" customWidth="1"/>
    <col min="11008" max="11008" width="10.75" style="70" customWidth="1"/>
    <col min="11009" max="11009" width="11.875" style="70" customWidth="1"/>
    <col min="11010" max="11010" width="10" style="70" customWidth="1"/>
    <col min="11011" max="11011" width="10.875" style="70" customWidth="1"/>
    <col min="11012" max="11261" width="9" style="70"/>
    <col min="11262" max="11262" width="25.5" style="70" customWidth="1"/>
    <col min="11263" max="11263" width="11.125" style="70" customWidth="1"/>
    <col min="11264" max="11264" width="10.75" style="70" customWidth="1"/>
    <col min="11265" max="11265" width="11.875" style="70" customWidth="1"/>
    <col min="11266" max="11266" width="10" style="70" customWidth="1"/>
    <col min="11267" max="11267" width="10.875" style="70" customWidth="1"/>
    <col min="11268" max="11517" width="9" style="70"/>
    <col min="11518" max="11518" width="25.5" style="70" customWidth="1"/>
    <col min="11519" max="11519" width="11.125" style="70" customWidth="1"/>
    <col min="11520" max="11520" width="10.75" style="70" customWidth="1"/>
    <col min="11521" max="11521" width="11.875" style="70" customWidth="1"/>
    <col min="11522" max="11522" width="10" style="70" customWidth="1"/>
    <col min="11523" max="11523" width="10.875" style="70" customWidth="1"/>
    <col min="11524" max="11773" width="9" style="70"/>
    <col min="11774" max="11774" width="25.5" style="70" customWidth="1"/>
    <col min="11775" max="11775" width="11.125" style="70" customWidth="1"/>
    <col min="11776" max="11776" width="10.75" style="70" customWidth="1"/>
    <col min="11777" max="11777" width="11.875" style="70" customWidth="1"/>
    <col min="11778" max="11778" width="10" style="70" customWidth="1"/>
    <col min="11779" max="11779" width="10.875" style="70" customWidth="1"/>
    <col min="11780" max="12029" width="9" style="70"/>
    <col min="12030" max="12030" width="25.5" style="70" customWidth="1"/>
    <col min="12031" max="12031" width="11.125" style="70" customWidth="1"/>
    <col min="12032" max="12032" width="10.75" style="70" customWidth="1"/>
    <col min="12033" max="12033" width="11.875" style="70" customWidth="1"/>
    <col min="12034" max="12034" width="10" style="70" customWidth="1"/>
    <col min="12035" max="12035" width="10.875" style="70" customWidth="1"/>
    <col min="12036" max="12285" width="9" style="70"/>
    <col min="12286" max="12286" width="25.5" style="70" customWidth="1"/>
    <col min="12287" max="12287" width="11.125" style="70" customWidth="1"/>
    <col min="12288" max="12288" width="10.75" style="70" customWidth="1"/>
    <col min="12289" max="12289" width="11.875" style="70" customWidth="1"/>
    <col min="12290" max="12290" width="10" style="70" customWidth="1"/>
    <col min="12291" max="12291" width="10.875" style="70" customWidth="1"/>
    <col min="12292" max="12541" width="9" style="70"/>
    <col min="12542" max="12542" width="25.5" style="70" customWidth="1"/>
    <col min="12543" max="12543" width="11.125" style="70" customWidth="1"/>
    <col min="12544" max="12544" width="10.75" style="70" customWidth="1"/>
    <col min="12545" max="12545" width="11.875" style="70" customWidth="1"/>
    <col min="12546" max="12546" width="10" style="70" customWidth="1"/>
    <col min="12547" max="12547" width="10.875" style="70" customWidth="1"/>
    <col min="12548" max="12797" width="9" style="70"/>
    <col min="12798" max="12798" width="25.5" style="70" customWidth="1"/>
    <col min="12799" max="12799" width="11.125" style="70" customWidth="1"/>
    <col min="12800" max="12800" width="10.75" style="70" customWidth="1"/>
    <col min="12801" max="12801" width="11.875" style="70" customWidth="1"/>
    <col min="12802" max="12802" width="10" style="70" customWidth="1"/>
    <col min="12803" max="12803" width="10.875" style="70" customWidth="1"/>
    <col min="12804" max="13053" width="9" style="70"/>
    <col min="13054" max="13054" width="25.5" style="70" customWidth="1"/>
    <col min="13055" max="13055" width="11.125" style="70" customWidth="1"/>
    <col min="13056" max="13056" width="10.75" style="70" customWidth="1"/>
    <col min="13057" max="13057" width="11.875" style="70" customWidth="1"/>
    <col min="13058" max="13058" width="10" style="70" customWidth="1"/>
    <col min="13059" max="13059" width="10.875" style="70" customWidth="1"/>
    <col min="13060" max="13309" width="9" style="70"/>
    <col min="13310" max="13310" width="25.5" style="70" customWidth="1"/>
    <col min="13311" max="13311" width="11.125" style="70" customWidth="1"/>
    <col min="13312" max="13312" width="10.75" style="70" customWidth="1"/>
    <col min="13313" max="13313" width="11.875" style="70" customWidth="1"/>
    <col min="13314" max="13314" width="10" style="70" customWidth="1"/>
    <col min="13315" max="13315" width="10.875" style="70" customWidth="1"/>
    <col min="13316" max="13565" width="9" style="70"/>
    <col min="13566" max="13566" width="25.5" style="70" customWidth="1"/>
    <col min="13567" max="13567" width="11.125" style="70" customWidth="1"/>
    <col min="13568" max="13568" width="10.75" style="70" customWidth="1"/>
    <col min="13569" max="13569" width="11.875" style="70" customWidth="1"/>
    <col min="13570" max="13570" width="10" style="70" customWidth="1"/>
    <col min="13571" max="13571" width="10.875" style="70" customWidth="1"/>
    <col min="13572" max="13821" width="9" style="70"/>
    <col min="13822" max="13822" width="25.5" style="70" customWidth="1"/>
    <col min="13823" max="13823" width="11.125" style="70" customWidth="1"/>
    <col min="13824" max="13824" width="10.75" style="70" customWidth="1"/>
    <col min="13825" max="13825" width="11.875" style="70" customWidth="1"/>
    <col min="13826" max="13826" width="10" style="70" customWidth="1"/>
    <col min="13827" max="13827" width="10.875" style="70" customWidth="1"/>
    <col min="13828" max="14077" width="9" style="70"/>
    <col min="14078" max="14078" width="25.5" style="70" customWidth="1"/>
    <col min="14079" max="14079" width="11.125" style="70" customWidth="1"/>
    <col min="14080" max="14080" width="10.75" style="70" customWidth="1"/>
    <col min="14081" max="14081" width="11.875" style="70" customWidth="1"/>
    <col min="14082" max="14082" width="10" style="70" customWidth="1"/>
    <col min="14083" max="14083" width="10.875" style="70" customWidth="1"/>
    <col min="14084" max="14333" width="9" style="70"/>
    <col min="14334" max="14334" width="25.5" style="70" customWidth="1"/>
    <col min="14335" max="14335" width="11.125" style="70" customWidth="1"/>
    <col min="14336" max="14336" width="10.75" style="70" customWidth="1"/>
    <col min="14337" max="14337" width="11.875" style="70" customWidth="1"/>
    <col min="14338" max="14338" width="10" style="70" customWidth="1"/>
    <col min="14339" max="14339" width="10.875" style="70" customWidth="1"/>
    <col min="14340" max="14589" width="9" style="70"/>
    <col min="14590" max="14590" width="25.5" style="70" customWidth="1"/>
    <col min="14591" max="14591" width="11.125" style="70" customWidth="1"/>
    <col min="14592" max="14592" width="10.75" style="70" customWidth="1"/>
    <col min="14593" max="14593" width="11.875" style="70" customWidth="1"/>
    <col min="14594" max="14594" width="10" style="70" customWidth="1"/>
    <col min="14595" max="14595" width="10.875" style="70" customWidth="1"/>
    <col min="14596" max="14845" width="9" style="70"/>
    <col min="14846" max="14846" width="25.5" style="70" customWidth="1"/>
    <col min="14847" max="14847" width="11.125" style="70" customWidth="1"/>
    <col min="14848" max="14848" width="10.75" style="70" customWidth="1"/>
    <col min="14849" max="14849" width="11.875" style="70" customWidth="1"/>
    <col min="14850" max="14850" width="10" style="70" customWidth="1"/>
    <col min="14851" max="14851" width="10.875" style="70" customWidth="1"/>
    <col min="14852" max="15101" width="9" style="70"/>
    <col min="15102" max="15102" width="25.5" style="70" customWidth="1"/>
    <col min="15103" max="15103" width="11.125" style="70" customWidth="1"/>
    <col min="15104" max="15104" width="10.75" style="70" customWidth="1"/>
    <col min="15105" max="15105" width="11.875" style="70" customWidth="1"/>
    <col min="15106" max="15106" width="10" style="70" customWidth="1"/>
    <col min="15107" max="15107" width="10.875" style="70" customWidth="1"/>
    <col min="15108" max="15357" width="9" style="70"/>
    <col min="15358" max="15358" width="25.5" style="70" customWidth="1"/>
    <col min="15359" max="15359" width="11.125" style="70" customWidth="1"/>
    <col min="15360" max="15360" width="10.75" style="70" customWidth="1"/>
    <col min="15361" max="15361" width="11.875" style="70" customWidth="1"/>
    <col min="15362" max="15362" width="10" style="70" customWidth="1"/>
    <col min="15363" max="15363" width="10.875" style="70" customWidth="1"/>
    <col min="15364" max="15613" width="9" style="70"/>
    <col min="15614" max="15614" width="25.5" style="70" customWidth="1"/>
    <col min="15615" max="15615" width="11.125" style="70" customWidth="1"/>
    <col min="15616" max="15616" width="10.75" style="70" customWidth="1"/>
    <col min="15617" max="15617" width="11.875" style="70" customWidth="1"/>
    <col min="15618" max="15618" width="10" style="70" customWidth="1"/>
    <col min="15619" max="15619" width="10.875" style="70" customWidth="1"/>
    <col min="15620" max="15869" width="9" style="70"/>
    <col min="15870" max="15870" width="25.5" style="70" customWidth="1"/>
    <col min="15871" max="15871" width="11.125" style="70" customWidth="1"/>
    <col min="15872" max="15872" width="10.75" style="70" customWidth="1"/>
    <col min="15873" max="15873" width="11.875" style="70" customWidth="1"/>
    <col min="15874" max="15874" width="10" style="70" customWidth="1"/>
    <col min="15875" max="15875" width="10.875" style="70" customWidth="1"/>
    <col min="15876" max="16125" width="9" style="70"/>
    <col min="16126" max="16126" width="25.5" style="70" customWidth="1"/>
    <col min="16127" max="16127" width="11.125" style="70" customWidth="1"/>
    <col min="16128" max="16128" width="10.75" style="70" customWidth="1"/>
    <col min="16129" max="16129" width="11.875" style="70" customWidth="1"/>
    <col min="16130" max="16130" width="10" style="70" customWidth="1"/>
    <col min="16131" max="16131" width="10.875" style="70" customWidth="1"/>
    <col min="16132" max="16384" width="9" style="70"/>
  </cols>
  <sheetData>
    <row r="1" ht="23.25" customHeight="1" spans="1:7">
      <c r="A1" s="71" t="s">
        <v>117</v>
      </c>
      <c r="B1" s="71"/>
      <c r="C1" s="71"/>
      <c r="D1" s="71"/>
      <c r="E1" s="71"/>
      <c r="F1" s="71"/>
      <c r="G1" s="71"/>
    </row>
    <row r="2" ht="23.25" customHeight="1" spans="1:7">
      <c r="A2" s="72"/>
      <c r="B2" s="73"/>
      <c r="C2" s="73"/>
      <c r="E2" s="73"/>
      <c r="F2" s="73"/>
      <c r="G2" s="74" t="s">
        <v>22</v>
      </c>
    </row>
    <row r="3" ht="41.25" customHeight="1" spans="1:7">
      <c r="A3" s="75" t="s">
        <v>118</v>
      </c>
      <c r="B3" s="76" t="s">
        <v>119</v>
      </c>
      <c r="C3" s="76" t="s">
        <v>120</v>
      </c>
      <c r="D3" s="76" t="s">
        <v>121</v>
      </c>
      <c r="E3" s="76" t="s">
        <v>122</v>
      </c>
      <c r="F3" s="77" t="s">
        <v>123</v>
      </c>
      <c r="G3" s="75" t="s">
        <v>124</v>
      </c>
    </row>
    <row r="4" ht="27.95" customHeight="1" spans="1:8">
      <c r="A4" s="78" t="s">
        <v>125</v>
      </c>
      <c r="B4" s="79">
        <f>SUM(B5:B6,B9)</f>
        <v>735663.39</v>
      </c>
      <c r="C4" s="79">
        <f>SUM(C5:C6,C9)</f>
        <v>735663.39</v>
      </c>
      <c r="D4" s="79">
        <f>B4-C4</f>
        <v>0</v>
      </c>
      <c r="E4" s="79">
        <f>SUM(E5:E6,E9)</f>
        <v>1715333.97</v>
      </c>
      <c r="F4" s="80">
        <f>B4-E4</f>
        <v>-979670.58</v>
      </c>
      <c r="G4" s="81"/>
      <c r="H4" s="82"/>
    </row>
    <row r="5" ht="27.95" customHeight="1" spans="1:8">
      <c r="A5" s="78" t="s">
        <v>126</v>
      </c>
      <c r="B5" s="79"/>
      <c r="C5" s="79"/>
      <c r="D5" s="79"/>
      <c r="E5" s="79"/>
      <c r="F5" s="80"/>
      <c r="G5" s="81"/>
      <c r="H5" s="82"/>
    </row>
    <row r="6" ht="27.95" customHeight="1" spans="1:8">
      <c r="A6" s="78" t="s">
        <v>127</v>
      </c>
      <c r="B6" s="79">
        <f>B7+B8</f>
        <v>381718.75</v>
      </c>
      <c r="C6" s="79">
        <f>C7+C8</f>
        <v>381718.75</v>
      </c>
      <c r="D6" s="79">
        <f t="shared" ref="D6" si="0">B6-C6</f>
        <v>0</v>
      </c>
      <c r="E6" s="79">
        <f>E7+E8</f>
        <v>1349468.7</v>
      </c>
      <c r="F6" s="80">
        <f t="shared" ref="F6:F9" si="1">B6-E6</f>
        <v>-967749.95</v>
      </c>
      <c r="G6" s="81"/>
      <c r="H6" s="82"/>
    </row>
    <row r="7" ht="27.95" customHeight="1" spans="1:8">
      <c r="A7" s="78" t="s">
        <v>128</v>
      </c>
      <c r="B7" s="83"/>
      <c r="C7" s="83"/>
      <c r="D7" s="79"/>
      <c r="E7" s="83">
        <v>910000</v>
      </c>
      <c r="F7" s="80">
        <f t="shared" si="1"/>
        <v>-910000</v>
      </c>
      <c r="G7" s="84" t="s">
        <v>129</v>
      </c>
      <c r="H7" s="82"/>
    </row>
    <row r="8" ht="27.95" customHeight="1" spans="1:8">
      <c r="A8" s="78" t="s">
        <v>130</v>
      </c>
      <c r="B8" s="64">
        <v>381718.75</v>
      </c>
      <c r="C8" s="64">
        <v>381718.75</v>
      </c>
      <c r="D8" s="79"/>
      <c r="E8" s="83">
        <v>439468.7</v>
      </c>
      <c r="F8" s="80">
        <f t="shared" si="1"/>
        <v>-57749.95</v>
      </c>
      <c r="G8" s="81"/>
      <c r="H8" s="82"/>
    </row>
    <row r="9" ht="27.95" customHeight="1" spans="1:8">
      <c r="A9" s="78" t="s">
        <v>131</v>
      </c>
      <c r="B9" s="64">
        <v>353944.64</v>
      </c>
      <c r="C9" s="64">
        <v>353944.64</v>
      </c>
      <c r="D9" s="79"/>
      <c r="E9" s="83">
        <v>365865.27</v>
      </c>
      <c r="F9" s="80">
        <f t="shared" si="1"/>
        <v>-11920.63</v>
      </c>
      <c r="G9" s="81"/>
      <c r="H9" s="82"/>
    </row>
    <row r="17" spans="11:13">
      <c r="K17" s="74"/>
      <c r="M17" s="74"/>
    </row>
    <row r="18" spans="11:13">
      <c r="K18" s="74"/>
      <c r="M18" s="74"/>
    </row>
    <row r="19" spans="11:11">
      <c r="K19" s="74"/>
    </row>
  </sheetData>
  <mergeCells count="1">
    <mergeCell ref="A1:G1"/>
  </mergeCells>
  <pageMargins left="0.590551181102362" right="0.551181102362205" top="0.984251968503937" bottom="0.984251968503937" header="0.511811023622047" footer="0.511811023622047"/>
  <pageSetup paperSize="9" orientation="landscape"/>
  <headerFooter alignWithMargins="0">
    <oddFooter>&amp;C第 &amp;P+7 页</oddFooter>
  </headerFooter>
  <ignoredErrors>
    <ignoredError sqref="D6 D4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82"/>
  <sheetViews>
    <sheetView workbookViewId="0">
      <selection activeCell="A1" sqref="A1:B181"/>
    </sheetView>
  </sheetViews>
  <sheetFormatPr defaultColWidth="9" defaultRowHeight="13.5" outlineLevelCol="6"/>
  <cols>
    <col min="1" max="1" width="57" style="42" customWidth="1"/>
    <col min="2" max="2" width="36.125" style="42" customWidth="1"/>
    <col min="3" max="6" width="9" style="42"/>
    <col min="7" max="7" width="19.5" style="42" customWidth="1"/>
    <col min="8" max="16384" width="9" style="42"/>
  </cols>
  <sheetData>
    <row r="1" ht="24" spans="1:2">
      <c r="A1" s="43" t="s">
        <v>132</v>
      </c>
      <c r="B1" s="43"/>
    </row>
    <row r="2" ht="21" customHeight="1" spans="1:2">
      <c r="A2" s="44"/>
      <c r="B2" s="68" t="s">
        <v>22</v>
      </c>
    </row>
    <row r="3" s="67" customFormat="1" ht="20.1" customHeight="1" spans="1:2">
      <c r="A3" s="47" t="s">
        <v>133</v>
      </c>
      <c r="B3" s="47" t="s">
        <v>102</v>
      </c>
    </row>
    <row r="4" s="67" customFormat="1" ht="20.1" customHeight="1" spans="1:2">
      <c r="A4" s="47" t="s">
        <v>134</v>
      </c>
      <c r="B4" s="61">
        <v>122615723.75</v>
      </c>
    </row>
    <row r="5" s="67" customFormat="1" ht="20.1" customHeight="1" spans="1:2">
      <c r="A5" s="62" t="s">
        <v>35</v>
      </c>
      <c r="B5" s="61">
        <v>19475758.59</v>
      </c>
    </row>
    <row r="6" s="67" customFormat="1" ht="20.1" customHeight="1" spans="1:7">
      <c r="A6" s="62" t="s">
        <v>135</v>
      </c>
      <c r="B6" s="61">
        <v>623710.55</v>
      </c>
      <c r="G6" s="69"/>
    </row>
    <row r="7" s="67" customFormat="1" ht="20.1" customHeight="1" spans="1:2">
      <c r="A7" s="63" t="s">
        <v>136</v>
      </c>
      <c r="B7" s="64">
        <v>420340.36</v>
      </c>
    </row>
    <row r="8" s="67" customFormat="1" ht="20.1" customHeight="1" spans="1:2">
      <c r="A8" s="63" t="s">
        <v>137</v>
      </c>
      <c r="B8" s="64">
        <v>11766</v>
      </c>
    </row>
    <row r="9" s="67" customFormat="1" ht="20.1" customHeight="1" spans="1:2">
      <c r="A9" s="63" t="s">
        <v>138</v>
      </c>
      <c r="B9" s="64">
        <v>57035</v>
      </c>
    </row>
    <row r="10" s="67" customFormat="1" ht="20.1" customHeight="1" spans="1:2">
      <c r="A10" s="63" t="s">
        <v>139</v>
      </c>
      <c r="B10" s="64">
        <v>46800</v>
      </c>
    </row>
    <row r="11" s="67" customFormat="1" ht="20.1" customHeight="1" spans="1:2">
      <c r="A11" s="63" t="s">
        <v>140</v>
      </c>
      <c r="B11" s="64">
        <v>87769.19</v>
      </c>
    </row>
    <row r="12" ht="20.1" customHeight="1" spans="1:2">
      <c r="A12" s="62" t="s">
        <v>141</v>
      </c>
      <c r="B12" s="61">
        <v>54000</v>
      </c>
    </row>
    <row r="13" ht="20.1" customHeight="1" spans="1:2">
      <c r="A13" s="63" t="s">
        <v>142</v>
      </c>
      <c r="B13" s="64">
        <v>54000</v>
      </c>
    </row>
    <row r="14" ht="20.1" customHeight="1" spans="1:2">
      <c r="A14" s="62" t="s">
        <v>143</v>
      </c>
      <c r="B14" s="61">
        <v>11957086.24</v>
      </c>
    </row>
    <row r="15" ht="20.1" customHeight="1" spans="1:2">
      <c r="A15" s="63" t="s">
        <v>136</v>
      </c>
      <c r="B15" s="64">
        <v>11485150.54</v>
      </c>
    </row>
    <row r="16" ht="20.1" customHeight="1" spans="1:2">
      <c r="A16" s="63" t="s">
        <v>137</v>
      </c>
      <c r="B16" s="64">
        <v>398140.7</v>
      </c>
    </row>
    <row r="17" ht="20.1" customHeight="1" spans="1:2">
      <c r="A17" s="63" t="s">
        <v>144</v>
      </c>
      <c r="B17" s="64">
        <v>73795</v>
      </c>
    </row>
    <row r="18" ht="20.1" customHeight="1" spans="1:2">
      <c r="A18" s="62" t="s">
        <v>145</v>
      </c>
      <c r="B18" s="61">
        <v>131906.2</v>
      </c>
    </row>
    <row r="19" ht="20.1" customHeight="1" spans="1:2">
      <c r="A19" s="63" t="s">
        <v>146</v>
      </c>
      <c r="B19" s="64">
        <v>131906.2</v>
      </c>
    </row>
    <row r="20" ht="20.1" customHeight="1" spans="1:2">
      <c r="A20" s="62" t="s">
        <v>147</v>
      </c>
      <c r="B20" s="61">
        <v>1145228.87</v>
      </c>
    </row>
    <row r="21" ht="20.1" customHeight="1" spans="1:2">
      <c r="A21" s="63" t="s">
        <v>136</v>
      </c>
      <c r="B21" s="64">
        <v>1019828.87</v>
      </c>
    </row>
    <row r="22" ht="20.1" customHeight="1" spans="1:2">
      <c r="A22" s="63" t="s">
        <v>137</v>
      </c>
      <c r="B22" s="64">
        <v>125400</v>
      </c>
    </row>
    <row r="23" ht="20.1" customHeight="1" spans="1:2">
      <c r="A23" s="62" t="s">
        <v>148</v>
      </c>
      <c r="B23" s="61">
        <v>83056</v>
      </c>
    </row>
    <row r="24" ht="20.1" customHeight="1" spans="1:2">
      <c r="A24" s="63" t="s">
        <v>149</v>
      </c>
      <c r="B24" s="64">
        <v>83056</v>
      </c>
    </row>
    <row r="25" ht="20.1" customHeight="1" spans="1:2">
      <c r="A25" s="62" t="s">
        <v>150</v>
      </c>
      <c r="B25" s="61">
        <v>560431.84</v>
      </c>
    </row>
    <row r="26" ht="20.1" customHeight="1" spans="1:2">
      <c r="A26" s="63" t="s">
        <v>136</v>
      </c>
      <c r="B26" s="64">
        <v>280277.04</v>
      </c>
    </row>
    <row r="27" ht="20.1" customHeight="1" spans="1:2">
      <c r="A27" s="63" t="s">
        <v>137</v>
      </c>
      <c r="B27" s="64">
        <v>280154.8</v>
      </c>
    </row>
    <row r="28" ht="20.1" customHeight="1" spans="1:2">
      <c r="A28" s="62" t="s">
        <v>151</v>
      </c>
      <c r="B28" s="61">
        <v>1498714</v>
      </c>
    </row>
    <row r="29" ht="20.1" customHeight="1" spans="1:2">
      <c r="A29" s="63" t="s">
        <v>152</v>
      </c>
      <c r="B29" s="64">
        <v>1498714</v>
      </c>
    </row>
    <row r="30" ht="20.1" customHeight="1" spans="1:2">
      <c r="A30" s="62" t="s">
        <v>153</v>
      </c>
      <c r="B30" s="61">
        <v>1745284.99</v>
      </c>
    </row>
    <row r="31" ht="20.1" customHeight="1" spans="1:2">
      <c r="A31" s="63" t="s">
        <v>136</v>
      </c>
      <c r="B31" s="64">
        <v>821312.2</v>
      </c>
    </row>
    <row r="32" ht="20.1" customHeight="1" spans="1:2">
      <c r="A32" s="63" t="s">
        <v>154</v>
      </c>
      <c r="B32" s="64">
        <v>923972.79</v>
      </c>
    </row>
    <row r="33" ht="20.1" customHeight="1" spans="1:2">
      <c r="A33" s="62" t="s">
        <v>155</v>
      </c>
      <c r="B33" s="61">
        <v>75016.78</v>
      </c>
    </row>
    <row r="34" ht="20.1" customHeight="1" spans="1:2">
      <c r="A34" s="63" t="s">
        <v>156</v>
      </c>
      <c r="B34" s="64">
        <v>75016.78</v>
      </c>
    </row>
    <row r="35" ht="20.1" customHeight="1" spans="1:2">
      <c r="A35" s="62" t="s">
        <v>157</v>
      </c>
      <c r="B35" s="61">
        <v>398096.3</v>
      </c>
    </row>
    <row r="36" ht="20.1" customHeight="1" spans="1:2">
      <c r="A36" s="63" t="s">
        <v>158</v>
      </c>
      <c r="B36" s="64">
        <v>398096.3</v>
      </c>
    </row>
    <row r="37" ht="20.1" customHeight="1" spans="1:2">
      <c r="A37" s="62" t="s">
        <v>159</v>
      </c>
      <c r="B37" s="61">
        <v>17380</v>
      </c>
    </row>
    <row r="38" ht="20.1" customHeight="1" spans="1:2">
      <c r="A38" s="63" t="s">
        <v>160</v>
      </c>
      <c r="B38" s="64">
        <v>17380</v>
      </c>
    </row>
    <row r="39" ht="20.1" customHeight="1" spans="1:2">
      <c r="A39" s="62" t="s">
        <v>161</v>
      </c>
      <c r="B39" s="61">
        <v>1185846.82</v>
      </c>
    </row>
    <row r="40" ht="20.1" customHeight="1" spans="1:2">
      <c r="A40" s="63" t="s">
        <v>136</v>
      </c>
      <c r="B40" s="64">
        <v>1046387.82</v>
      </c>
    </row>
    <row r="41" ht="20.1" customHeight="1" spans="1:2">
      <c r="A41" s="63" t="s">
        <v>137</v>
      </c>
      <c r="B41" s="64">
        <v>87259</v>
      </c>
    </row>
    <row r="42" ht="20.1" customHeight="1" spans="1:2">
      <c r="A42" s="63" t="s">
        <v>162</v>
      </c>
      <c r="B42" s="64">
        <v>52200</v>
      </c>
    </row>
    <row r="43" ht="20.1" customHeight="1" spans="1:2">
      <c r="A43" s="62" t="s">
        <v>37</v>
      </c>
      <c r="B43" s="61">
        <v>212040.4</v>
      </c>
    </row>
    <row r="44" ht="20.1" customHeight="1" spans="1:2">
      <c r="A44" s="62" t="s">
        <v>163</v>
      </c>
      <c r="B44" s="61">
        <v>212040.4</v>
      </c>
    </row>
    <row r="45" ht="20.1" customHeight="1" spans="1:2">
      <c r="A45" s="63" t="s">
        <v>164</v>
      </c>
      <c r="B45" s="64">
        <v>19991.4</v>
      </c>
    </row>
    <row r="46" ht="20.1" customHeight="1" spans="1:2">
      <c r="A46" s="63" t="s">
        <v>165</v>
      </c>
      <c r="B46" s="64">
        <v>192049</v>
      </c>
    </row>
    <row r="47" ht="20.1" customHeight="1" spans="1:2">
      <c r="A47" s="62" t="s">
        <v>39</v>
      </c>
      <c r="B47" s="61">
        <v>6065111.5</v>
      </c>
    </row>
    <row r="48" ht="20.1" customHeight="1" spans="1:2">
      <c r="A48" s="62" t="s">
        <v>166</v>
      </c>
      <c r="B48" s="61">
        <v>664422.99</v>
      </c>
    </row>
    <row r="49" ht="20.1" customHeight="1" spans="1:2">
      <c r="A49" s="63" t="s">
        <v>136</v>
      </c>
      <c r="B49" s="64">
        <v>405241.99</v>
      </c>
    </row>
    <row r="50" ht="20.1" customHeight="1" spans="1:2">
      <c r="A50" s="63" t="s">
        <v>167</v>
      </c>
      <c r="B50" s="64">
        <v>145781</v>
      </c>
    </row>
    <row r="51" ht="20.1" customHeight="1" spans="1:2">
      <c r="A51" s="63" t="s">
        <v>168</v>
      </c>
      <c r="B51" s="64">
        <v>51320</v>
      </c>
    </row>
    <row r="52" ht="20.1" customHeight="1" spans="1:2">
      <c r="A52" s="63" t="s">
        <v>169</v>
      </c>
      <c r="B52" s="64">
        <v>62080</v>
      </c>
    </row>
    <row r="53" ht="20.1" customHeight="1" spans="1:2">
      <c r="A53" s="62" t="s">
        <v>170</v>
      </c>
      <c r="B53" s="61">
        <v>5400688.51</v>
      </c>
    </row>
    <row r="54" ht="20.1" customHeight="1" spans="1:2">
      <c r="A54" s="63" t="s">
        <v>171</v>
      </c>
      <c r="B54" s="64">
        <v>5400688.51</v>
      </c>
    </row>
    <row r="55" ht="20.1" customHeight="1" spans="1:2">
      <c r="A55" s="62" t="s">
        <v>45</v>
      </c>
      <c r="B55" s="61">
        <v>2458690.34</v>
      </c>
    </row>
    <row r="56" ht="20.1" customHeight="1" spans="1:2">
      <c r="A56" s="62" t="s">
        <v>172</v>
      </c>
      <c r="B56" s="61">
        <v>2161189.84</v>
      </c>
    </row>
    <row r="57" ht="20.1" customHeight="1" spans="1:2">
      <c r="A57" s="63" t="s">
        <v>173</v>
      </c>
      <c r="B57" s="64">
        <v>2115112.84</v>
      </c>
    </row>
    <row r="58" ht="20.1" customHeight="1" spans="1:2">
      <c r="A58" s="63" t="s">
        <v>174</v>
      </c>
      <c r="B58" s="64">
        <v>46077</v>
      </c>
    </row>
    <row r="59" ht="20.1" customHeight="1" spans="1:2">
      <c r="A59" s="62" t="s">
        <v>175</v>
      </c>
      <c r="B59" s="61">
        <v>5015</v>
      </c>
    </row>
    <row r="60" ht="20.1" customHeight="1" spans="1:2">
      <c r="A60" s="63" t="s">
        <v>176</v>
      </c>
      <c r="B60" s="64">
        <v>5015</v>
      </c>
    </row>
    <row r="61" ht="20.1" customHeight="1" spans="1:2">
      <c r="A61" s="62" t="s">
        <v>177</v>
      </c>
      <c r="B61" s="61">
        <v>292485.5</v>
      </c>
    </row>
    <row r="62" ht="20.1" customHeight="1" spans="1:2">
      <c r="A62" s="63" t="s">
        <v>178</v>
      </c>
      <c r="B62" s="64">
        <v>292485.5</v>
      </c>
    </row>
    <row r="63" ht="20.1" customHeight="1" spans="1:2">
      <c r="A63" s="62" t="s">
        <v>47</v>
      </c>
      <c r="B63" s="61">
        <v>29249166.93</v>
      </c>
    </row>
    <row r="64" ht="20.1" customHeight="1" spans="1:2">
      <c r="A64" s="62" t="s">
        <v>179</v>
      </c>
      <c r="B64" s="61">
        <v>2130434.25</v>
      </c>
    </row>
    <row r="65" ht="20.1" customHeight="1" spans="1:2">
      <c r="A65" s="63" t="s">
        <v>180</v>
      </c>
      <c r="B65" s="64">
        <v>2130434.25</v>
      </c>
    </row>
    <row r="66" ht="20.1" customHeight="1" spans="1:2">
      <c r="A66" s="62" t="s">
        <v>181</v>
      </c>
      <c r="B66" s="61">
        <v>8484582.34</v>
      </c>
    </row>
    <row r="67" ht="20.1" customHeight="1" spans="1:2">
      <c r="A67" s="63" t="s">
        <v>136</v>
      </c>
      <c r="B67" s="64">
        <v>794416.91</v>
      </c>
    </row>
    <row r="68" ht="20.1" customHeight="1" spans="1:2">
      <c r="A68" s="63" t="s">
        <v>137</v>
      </c>
      <c r="B68" s="64">
        <v>1338503.2</v>
      </c>
    </row>
    <row r="69" ht="20.1" customHeight="1" spans="1:2">
      <c r="A69" s="63" t="s">
        <v>182</v>
      </c>
      <c r="B69" s="64">
        <v>6297662.23</v>
      </c>
    </row>
    <row r="70" ht="20.1" customHeight="1" spans="1:2">
      <c r="A70" s="63" t="s">
        <v>183</v>
      </c>
      <c r="B70" s="64">
        <v>54000</v>
      </c>
    </row>
    <row r="71" ht="20.1" customHeight="1" spans="1:2">
      <c r="A71" s="62" t="s">
        <v>184</v>
      </c>
      <c r="B71" s="61">
        <v>3616325.67</v>
      </c>
    </row>
    <row r="72" ht="20.1" customHeight="1" spans="1:2">
      <c r="A72" s="63" t="s">
        <v>185</v>
      </c>
      <c r="B72" s="64">
        <v>1184889.6</v>
      </c>
    </row>
    <row r="73" ht="20.1" customHeight="1" spans="1:2">
      <c r="A73" s="63" t="s">
        <v>186</v>
      </c>
      <c r="B73" s="64">
        <v>592444.8</v>
      </c>
    </row>
    <row r="74" ht="20.1" customHeight="1" spans="1:2">
      <c r="A74" s="63" t="s">
        <v>187</v>
      </c>
      <c r="B74" s="64">
        <v>1838991.27</v>
      </c>
    </row>
    <row r="75" ht="20.1" customHeight="1" spans="1:2">
      <c r="A75" s="62" t="s">
        <v>188</v>
      </c>
      <c r="B75" s="61">
        <v>3631180</v>
      </c>
    </row>
    <row r="76" ht="20.1" customHeight="1" spans="1:2">
      <c r="A76" s="63" t="s">
        <v>189</v>
      </c>
      <c r="B76" s="64">
        <v>3337576</v>
      </c>
    </row>
    <row r="77" ht="20.1" customHeight="1" spans="1:2">
      <c r="A77" s="63" t="s">
        <v>190</v>
      </c>
      <c r="B77" s="64">
        <v>293604</v>
      </c>
    </row>
    <row r="78" ht="20.1" customHeight="1" spans="1:2">
      <c r="A78" s="62" t="s">
        <v>191</v>
      </c>
      <c r="B78" s="61">
        <v>760185</v>
      </c>
    </row>
    <row r="79" ht="20.1" customHeight="1" spans="1:2">
      <c r="A79" s="63" t="s">
        <v>192</v>
      </c>
      <c r="B79" s="64">
        <v>760185</v>
      </c>
    </row>
    <row r="80" ht="20.1" customHeight="1" spans="1:2">
      <c r="A80" s="62" t="s">
        <v>193</v>
      </c>
      <c r="B80" s="61">
        <v>809185.72</v>
      </c>
    </row>
    <row r="81" ht="20.1" customHeight="1" spans="1:2">
      <c r="A81" s="63" t="s">
        <v>194</v>
      </c>
      <c r="B81" s="64">
        <v>657969.22</v>
      </c>
    </row>
    <row r="82" ht="20.1" customHeight="1" spans="1:2">
      <c r="A82" s="63" t="s">
        <v>195</v>
      </c>
      <c r="B82" s="64">
        <v>151216.5</v>
      </c>
    </row>
    <row r="83" ht="20.1" customHeight="1" spans="1:2">
      <c r="A83" s="62" t="s">
        <v>196</v>
      </c>
      <c r="B83" s="61">
        <v>4202007</v>
      </c>
    </row>
    <row r="84" ht="20.1" customHeight="1" spans="1:2">
      <c r="A84" s="63" t="s">
        <v>197</v>
      </c>
      <c r="B84" s="64">
        <v>495756</v>
      </c>
    </row>
    <row r="85" ht="20.1" customHeight="1" spans="1:2">
      <c r="A85" s="63" t="s">
        <v>198</v>
      </c>
      <c r="B85" s="64">
        <v>3706251</v>
      </c>
    </row>
    <row r="86" ht="20.1" customHeight="1" spans="1:2">
      <c r="A86" s="62" t="s">
        <v>199</v>
      </c>
      <c r="B86" s="61">
        <v>989177.1</v>
      </c>
    </row>
    <row r="87" ht="20.1" customHeight="1" spans="1:2">
      <c r="A87" s="63" t="s">
        <v>200</v>
      </c>
      <c r="B87" s="64">
        <v>989177.1</v>
      </c>
    </row>
    <row r="88" ht="20.1" customHeight="1" spans="1:2">
      <c r="A88" s="62" t="s">
        <v>201</v>
      </c>
      <c r="B88" s="61">
        <v>3488862.26</v>
      </c>
    </row>
    <row r="89" ht="20.1" customHeight="1" spans="1:2">
      <c r="A89" s="63" t="s">
        <v>202</v>
      </c>
      <c r="B89" s="64">
        <v>3488862.26</v>
      </c>
    </row>
    <row r="90" ht="20.1" customHeight="1" spans="1:2">
      <c r="A90" s="62" t="s">
        <v>203</v>
      </c>
      <c r="B90" s="61">
        <v>296583.43</v>
      </c>
    </row>
    <row r="91" ht="20.1" customHeight="1" spans="1:2">
      <c r="A91" s="63" t="s">
        <v>204</v>
      </c>
      <c r="B91" s="64">
        <v>296583.43</v>
      </c>
    </row>
    <row r="92" ht="20.1" customHeight="1" spans="1:2">
      <c r="A92" s="62" t="s">
        <v>205</v>
      </c>
      <c r="B92" s="61">
        <v>840644.16</v>
      </c>
    </row>
    <row r="93" ht="20.1" customHeight="1" spans="1:2">
      <c r="A93" s="63" t="s">
        <v>206</v>
      </c>
      <c r="B93" s="64">
        <v>574761.24</v>
      </c>
    </row>
    <row r="94" ht="20.1" customHeight="1" spans="1:2">
      <c r="A94" s="63" t="s">
        <v>207</v>
      </c>
      <c r="B94" s="64">
        <v>265882.92</v>
      </c>
    </row>
    <row r="95" ht="20.1" customHeight="1" spans="1:2">
      <c r="A95" s="62" t="s">
        <v>49</v>
      </c>
      <c r="B95" s="61">
        <v>11566131.63</v>
      </c>
    </row>
    <row r="96" ht="20.1" customHeight="1" spans="1:2">
      <c r="A96" s="62" t="s">
        <v>208</v>
      </c>
      <c r="B96" s="61">
        <v>5879278.22</v>
      </c>
    </row>
    <row r="97" ht="20.1" customHeight="1" spans="1:2">
      <c r="A97" s="63" t="s">
        <v>209</v>
      </c>
      <c r="B97" s="64">
        <v>5779592.22</v>
      </c>
    </row>
    <row r="98" ht="20.1" customHeight="1" spans="1:2">
      <c r="A98" s="63" t="s">
        <v>210</v>
      </c>
      <c r="B98" s="64">
        <v>99686</v>
      </c>
    </row>
    <row r="99" ht="20.1" customHeight="1" spans="1:2">
      <c r="A99" s="62" t="s">
        <v>211</v>
      </c>
      <c r="B99" s="61">
        <v>3812290</v>
      </c>
    </row>
    <row r="100" ht="20.1" customHeight="1" spans="1:2">
      <c r="A100" s="63" t="s">
        <v>212</v>
      </c>
      <c r="B100" s="64">
        <v>3797690</v>
      </c>
    </row>
    <row r="101" ht="20.1" customHeight="1" spans="1:2">
      <c r="A101" s="63" t="s">
        <v>213</v>
      </c>
      <c r="B101" s="64">
        <v>14600</v>
      </c>
    </row>
    <row r="102" ht="20.1" customHeight="1" spans="1:2">
      <c r="A102" s="62" t="s">
        <v>214</v>
      </c>
      <c r="B102" s="61">
        <v>1128816.41</v>
      </c>
    </row>
    <row r="103" ht="20.1" customHeight="1" spans="1:2">
      <c r="A103" s="63" t="s">
        <v>215</v>
      </c>
      <c r="B103" s="64">
        <v>647383.44</v>
      </c>
    </row>
    <row r="104" ht="20.1" customHeight="1" spans="1:2">
      <c r="A104" s="63" t="s">
        <v>216</v>
      </c>
      <c r="B104" s="64">
        <v>481432.97</v>
      </c>
    </row>
    <row r="105" ht="20.1" customHeight="1" spans="1:2">
      <c r="A105" s="62" t="s">
        <v>217</v>
      </c>
      <c r="B105" s="61">
        <v>745747</v>
      </c>
    </row>
    <row r="106" ht="20.1" customHeight="1" spans="1:2">
      <c r="A106" s="63" t="s">
        <v>218</v>
      </c>
      <c r="B106" s="64">
        <v>745747</v>
      </c>
    </row>
    <row r="107" ht="20.1" customHeight="1" spans="1:2">
      <c r="A107" s="62" t="s">
        <v>51</v>
      </c>
      <c r="B107" s="61">
        <v>3768342.79</v>
      </c>
    </row>
    <row r="108" ht="20.1" customHeight="1" spans="1:2">
      <c r="A108" s="62" t="s">
        <v>219</v>
      </c>
      <c r="B108" s="61">
        <v>1713125.75</v>
      </c>
    </row>
    <row r="109" ht="20.1" customHeight="1" spans="1:2">
      <c r="A109" s="63" t="s">
        <v>220</v>
      </c>
      <c r="B109" s="64">
        <v>88100.4</v>
      </c>
    </row>
    <row r="110" ht="20.1" customHeight="1" spans="1:2">
      <c r="A110" s="63" t="s">
        <v>221</v>
      </c>
      <c r="B110" s="64">
        <v>1602974.15</v>
      </c>
    </row>
    <row r="111" ht="20.1" customHeight="1" spans="1:2">
      <c r="A111" s="63" t="s">
        <v>222</v>
      </c>
      <c r="B111" s="64">
        <v>22051.2</v>
      </c>
    </row>
    <row r="112" ht="20.1" customHeight="1" spans="1:2">
      <c r="A112" s="62" t="s">
        <v>223</v>
      </c>
      <c r="B112" s="61">
        <v>2055217.04</v>
      </c>
    </row>
    <row r="113" ht="20.1" customHeight="1" spans="1:2">
      <c r="A113" s="63" t="s">
        <v>224</v>
      </c>
      <c r="B113" s="64">
        <v>2055217.04</v>
      </c>
    </row>
    <row r="114" ht="20.1" customHeight="1" spans="1:2">
      <c r="A114" s="62" t="s">
        <v>53</v>
      </c>
      <c r="B114" s="61">
        <v>8889826.32</v>
      </c>
    </row>
    <row r="115" ht="20.1" customHeight="1" spans="1:2">
      <c r="A115" s="62" t="s">
        <v>225</v>
      </c>
      <c r="B115" s="61">
        <v>4668499.53</v>
      </c>
    </row>
    <row r="116" ht="20.1" customHeight="1" spans="1:2">
      <c r="A116" s="63" t="s">
        <v>136</v>
      </c>
      <c r="B116" s="64">
        <v>1156132.32</v>
      </c>
    </row>
    <row r="117" ht="20.1" customHeight="1" spans="1:2">
      <c r="A117" s="63" t="s">
        <v>137</v>
      </c>
      <c r="B117" s="64">
        <v>1411586.8</v>
      </c>
    </row>
    <row r="118" ht="20.1" customHeight="1" spans="1:2">
      <c r="A118" s="63" t="s">
        <v>226</v>
      </c>
      <c r="B118" s="64">
        <v>988614.41</v>
      </c>
    </row>
    <row r="119" ht="20.1" customHeight="1" spans="1:2">
      <c r="A119" s="63" t="s">
        <v>227</v>
      </c>
      <c r="B119" s="64">
        <v>1112166</v>
      </c>
    </row>
    <row r="120" ht="20.1" customHeight="1" spans="1:2">
      <c r="A120" s="62" t="s">
        <v>228</v>
      </c>
      <c r="B120" s="61">
        <v>416285</v>
      </c>
    </row>
    <row r="121" ht="20.1" customHeight="1" spans="1:2">
      <c r="A121" s="63" t="s">
        <v>229</v>
      </c>
      <c r="B121" s="64">
        <v>416285</v>
      </c>
    </row>
    <row r="122" ht="20.1" customHeight="1" spans="1:2">
      <c r="A122" s="62" t="s">
        <v>230</v>
      </c>
      <c r="B122" s="61">
        <v>1028078.26</v>
      </c>
    </row>
    <row r="123" ht="20.1" customHeight="1" spans="1:2">
      <c r="A123" s="63" t="s">
        <v>231</v>
      </c>
      <c r="B123" s="64">
        <v>1028078.26</v>
      </c>
    </row>
    <row r="124" ht="20.1" customHeight="1" spans="1:2">
      <c r="A124" s="62" t="s">
        <v>232</v>
      </c>
      <c r="B124" s="61">
        <v>1984506.28</v>
      </c>
    </row>
    <row r="125" ht="20.1" customHeight="1" spans="1:2">
      <c r="A125" s="63" t="s">
        <v>233</v>
      </c>
      <c r="B125" s="64">
        <v>1984506.28</v>
      </c>
    </row>
    <row r="126" ht="20.1" customHeight="1" spans="1:2">
      <c r="A126" s="62" t="s">
        <v>234</v>
      </c>
      <c r="B126" s="61">
        <v>792457.25</v>
      </c>
    </row>
    <row r="127" ht="20.1" customHeight="1" spans="1:2">
      <c r="A127" s="63" t="s">
        <v>235</v>
      </c>
      <c r="B127" s="64">
        <v>792457.25</v>
      </c>
    </row>
    <row r="128" ht="20.1" customHeight="1" spans="1:2">
      <c r="A128" s="62" t="s">
        <v>55</v>
      </c>
      <c r="B128" s="61">
        <v>32737006.05</v>
      </c>
    </row>
    <row r="129" ht="20.1" customHeight="1" spans="1:2">
      <c r="A129" s="62" t="s">
        <v>236</v>
      </c>
      <c r="B129" s="61">
        <v>6618283.37</v>
      </c>
    </row>
    <row r="130" ht="20.1" customHeight="1" spans="1:2">
      <c r="A130" s="63" t="s">
        <v>136</v>
      </c>
      <c r="B130" s="64">
        <v>1387582.38</v>
      </c>
    </row>
    <row r="131" ht="20.1" customHeight="1" spans="1:2">
      <c r="A131" s="63" t="s">
        <v>137</v>
      </c>
      <c r="B131" s="64">
        <v>1183300.66</v>
      </c>
    </row>
    <row r="132" ht="20.1" customHeight="1" spans="1:2">
      <c r="A132" s="63" t="s">
        <v>206</v>
      </c>
      <c r="B132" s="64">
        <v>2467022.61</v>
      </c>
    </row>
    <row r="133" ht="20.1" customHeight="1" spans="1:2">
      <c r="A133" s="63" t="s">
        <v>237</v>
      </c>
      <c r="B133" s="64">
        <v>102296</v>
      </c>
    </row>
    <row r="134" ht="20.1" customHeight="1" spans="1:2">
      <c r="A134" s="63" t="s">
        <v>238</v>
      </c>
      <c r="B134" s="64">
        <v>317798</v>
      </c>
    </row>
    <row r="135" ht="20.1" customHeight="1" spans="1:2">
      <c r="A135" s="63" t="s">
        <v>239</v>
      </c>
      <c r="B135" s="64">
        <v>25391</v>
      </c>
    </row>
    <row r="136" ht="20.1" customHeight="1" spans="1:2">
      <c r="A136" s="63" t="s">
        <v>240</v>
      </c>
      <c r="B136" s="64">
        <v>1075093.54</v>
      </c>
    </row>
    <row r="137" ht="20.1" customHeight="1" spans="1:2">
      <c r="A137" s="63" t="s">
        <v>241</v>
      </c>
      <c r="B137" s="64">
        <v>4900</v>
      </c>
    </row>
    <row r="138" ht="20.1" customHeight="1" spans="1:2">
      <c r="A138" s="63" t="s">
        <v>242</v>
      </c>
      <c r="B138" s="64">
        <v>8762.53</v>
      </c>
    </row>
    <row r="139" ht="20.1" customHeight="1" spans="1:2">
      <c r="A139" s="63" t="s">
        <v>243</v>
      </c>
      <c r="B139" s="64">
        <v>46136.65</v>
      </c>
    </row>
    <row r="140" ht="20.1" customHeight="1" spans="1:2">
      <c r="A140" s="62" t="s">
        <v>244</v>
      </c>
      <c r="B140" s="61">
        <v>10793715.79</v>
      </c>
    </row>
    <row r="141" ht="20.1" customHeight="1" spans="1:2">
      <c r="A141" s="63" t="s">
        <v>245</v>
      </c>
      <c r="B141" s="64">
        <v>9961727.17</v>
      </c>
    </row>
    <row r="142" ht="20.1" customHeight="1" spans="1:2">
      <c r="A142" s="63" t="s">
        <v>246</v>
      </c>
      <c r="B142" s="64">
        <v>12900</v>
      </c>
    </row>
    <row r="143" ht="20.1" customHeight="1" spans="1:2">
      <c r="A143" s="63" t="s">
        <v>247</v>
      </c>
      <c r="B143" s="64">
        <v>62013.36</v>
      </c>
    </row>
    <row r="144" ht="20.1" customHeight="1" spans="1:2">
      <c r="A144" s="63" t="s">
        <v>248</v>
      </c>
      <c r="B144" s="64">
        <v>757075.26</v>
      </c>
    </row>
    <row r="145" ht="20.1" customHeight="1" spans="1:2">
      <c r="A145" s="62" t="s">
        <v>249</v>
      </c>
      <c r="B145" s="61">
        <v>925514</v>
      </c>
    </row>
    <row r="146" ht="20.1" customHeight="1" spans="1:2">
      <c r="A146" s="63" t="s">
        <v>250</v>
      </c>
      <c r="B146" s="64">
        <v>640</v>
      </c>
    </row>
    <row r="147" ht="20.1" customHeight="1" spans="1:2">
      <c r="A147" s="63" t="s">
        <v>251</v>
      </c>
      <c r="B147" s="64">
        <v>516558</v>
      </c>
    </row>
    <row r="148" ht="20.1" customHeight="1" spans="1:2">
      <c r="A148" s="63" t="s">
        <v>252</v>
      </c>
      <c r="B148" s="64">
        <v>9520</v>
      </c>
    </row>
    <row r="149" ht="20.1" customHeight="1" spans="1:2">
      <c r="A149" s="63" t="s">
        <v>253</v>
      </c>
      <c r="B149" s="64">
        <v>398796</v>
      </c>
    </row>
    <row r="150" ht="20.1" customHeight="1" spans="1:2">
      <c r="A150" s="62" t="s">
        <v>254</v>
      </c>
      <c r="B150" s="61">
        <v>873300</v>
      </c>
    </row>
    <row r="151" ht="20.1" customHeight="1" spans="1:2">
      <c r="A151" s="63" t="s">
        <v>255</v>
      </c>
      <c r="B151" s="64">
        <v>855800</v>
      </c>
    </row>
    <row r="152" ht="20.1" customHeight="1" spans="1:2">
      <c r="A152" s="63" t="s">
        <v>256</v>
      </c>
      <c r="B152" s="64">
        <v>17500</v>
      </c>
    </row>
    <row r="153" ht="20.1" customHeight="1" spans="1:2">
      <c r="A153" s="62" t="s">
        <v>257</v>
      </c>
      <c r="B153" s="61">
        <v>13423914.89</v>
      </c>
    </row>
    <row r="154" ht="20.1" customHeight="1" spans="1:2">
      <c r="A154" s="63" t="s">
        <v>258</v>
      </c>
      <c r="B154" s="64">
        <v>2479000</v>
      </c>
    </row>
    <row r="155" ht="20.1" customHeight="1" spans="1:2">
      <c r="A155" s="63" t="s">
        <v>259</v>
      </c>
      <c r="B155" s="64">
        <v>10944914.89</v>
      </c>
    </row>
    <row r="156" ht="20.1" customHeight="1" spans="1:2">
      <c r="A156" s="62" t="s">
        <v>260</v>
      </c>
      <c r="B156" s="61">
        <v>102278</v>
      </c>
    </row>
    <row r="157" ht="20.1" customHeight="1" spans="1:2">
      <c r="A157" s="63" t="s">
        <v>261</v>
      </c>
      <c r="B157" s="64">
        <v>102278</v>
      </c>
    </row>
    <row r="158" ht="20.1" customHeight="1" spans="1:2">
      <c r="A158" s="62" t="s">
        <v>57</v>
      </c>
      <c r="B158" s="61">
        <v>2870865</v>
      </c>
    </row>
    <row r="159" ht="20.1" customHeight="1" spans="1:2">
      <c r="A159" s="62" t="s">
        <v>262</v>
      </c>
      <c r="B159" s="61">
        <v>1235555</v>
      </c>
    </row>
    <row r="160" ht="20.1" customHeight="1" spans="1:2">
      <c r="A160" s="63" t="s">
        <v>263</v>
      </c>
      <c r="B160" s="64">
        <v>1235555</v>
      </c>
    </row>
    <row r="161" ht="20.1" customHeight="1" spans="1:2">
      <c r="A161" s="62" t="s">
        <v>264</v>
      </c>
      <c r="B161" s="61">
        <v>1635310</v>
      </c>
    </row>
    <row r="162" ht="20.1" customHeight="1" spans="1:2">
      <c r="A162" s="63" t="s">
        <v>265</v>
      </c>
      <c r="B162" s="64">
        <v>1635310</v>
      </c>
    </row>
    <row r="163" ht="20.1" customHeight="1" spans="1:2">
      <c r="A163" s="62" t="s">
        <v>67</v>
      </c>
      <c r="B163" s="61">
        <v>1459437.6</v>
      </c>
    </row>
    <row r="164" ht="20.1" customHeight="1" spans="1:2">
      <c r="A164" s="62" t="s">
        <v>266</v>
      </c>
      <c r="B164" s="61">
        <v>1459437.6</v>
      </c>
    </row>
    <row r="165" ht="20.1" customHeight="1" spans="1:2">
      <c r="A165" s="63" t="s">
        <v>267</v>
      </c>
      <c r="B165" s="64">
        <v>1459437.6</v>
      </c>
    </row>
    <row r="166" ht="20.1" customHeight="1" spans="1:2">
      <c r="A166" s="62" t="s">
        <v>69</v>
      </c>
      <c r="B166" s="61">
        <v>2026231</v>
      </c>
    </row>
    <row r="167" ht="20.1" customHeight="1" spans="1:2">
      <c r="A167" s="62" t="s">
        <v>268</v>
      </c>
      <c r="B167" s="61">
        <v>174140</v>
      </c>
    </row>
    <row r="168" ht="20.1" customHeight="1" spans="1:2">
      <c r="A168" s="63" t="s">
        <v>269</v>
      </c>
      <c r="B168" s="64">
        <v>158540</v>
      </c>
    </row>
    <row r="169" ht="20.1" customHeight="1" spans="1:2">
      <c r="A169" s="63" t="s">
        <v>270</v>
      </c>
      <c r="B169" s="64">
        <v>15600</v>
      </c>
    </row>
    <row r="170" ht="20.1" customHeight="1" spans="1:2">
      <c r="A170" s="62" t="s">
        <v>271</v>
      </c>
      <c r="B170" s="61">
        <v>1852091</v>
      </c>
    </row>
    <row r="171" ht="20.1" customHeight="1" spans="1:2">
      <c r="A171" s="63" t="s">
        <v>272</v>
      </c>
      <c r="B171" s="64">
        <v>1575462</v>
      </c>
    </row>
    <row r="172" ht="20.1" customHeight="1" spans="1:2">
      <c r="A172" s="63" t="s">
        <v>273</v>
      </c>
      <c r="B172" s="64">
        <v>276629</v>
      </c>
    </row>
    <row r="173" ht="20.1" customHeight="1" spans="1:2">
      <c r="A173" s="62" t="s">
        <v>73</v>
      </c>
      <c r="B173" s="61">
        <v>1837115.6</v>
      </c>
    </row>
    <row r="174" ht="20.1" customHeight="1" spans="1:2">
      <c r="A174" s="62" t="s">
        <v>274</v>
      </c>
      <c r="B174" s="61">
        <v>33000</v>
      </c>
    </row>
    <row r="175" ht="20.1" customHeight="1" spans="1:2">
      <c r="A175" s="63" t="s">
        <v>275</v>
      </c>
      <c r="B175" s="64">
        <v>33000</v>
      </c>
    </row>
    <row r="176" ht="20.1" customHeight="1" spans="1:2">
      <c r="A176" s="62" t="s">
        <v>276</v>
      </c>
      <c r="B176" s="61">
        <v>521575.8</v>
      </c>
    </row>
    <row r="177" ht="20.1" customHeight="1" spans="1:2">
      <c r="A177" s="63" t="s">
        <v>277</v>
      </c>
      <c r="B177" s="64">
        <v>521575.8</v>
      </c>
    </row>
    <row r="178" ht="20.1" customHeight="1" spans="1:2">
      <c r="A178" s="62" t="s">
        <v>278</v>
      </c>
      <c r="B178" s="61">
        <v>1124320</v>
      </c>
    </row>
    <row r="179" ht="20.1" customHeight="1" spans="1:2">
      <c r="A179" s="63" t="s">
        <v>279</v>
      </c>
      <c r="B179" s="64">
        <v>1124320</v>
      </c>
    </row>
    <row r="180" ht="20.1" customHeight="1" spans="1:2">
      <c r="A180" s="62" t="s">
        <v>280</v>
      </c>
      <c r="B180" s="61">
        <v>158219.8</v>
      </c>
    </row>
    <row r="181" ht="20.1" customHeight="1" spans="1:2">
      <c r="A181" s="65" t="s">
        <v>281</v>
      </c>
      <c r="B181" s="66">
        <v>158219.8</v>
      </c>
    </row>
    <row r="182" ht="14.25"/>
  </sheetData>
  <mergeCells count="1">
    <mergeCell ref="A1:B1"/>
  </mergeCells>
  <printOptions horizontalCentered="1"/>
  <pageMargins left="0.708661417322835" right="0.708661417322835" top="0.748031496062992" bottom="0.748031496062992" header="0.31496062992126" footer="0.31496062992126"/>
  <pageSetup paperSize="9" scale="95" fitToHeight="0" orientation="portrait"/>
  <headerFooter>
    <oddFooter>&amp;C第 &amp;P+8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4"/>
  <sheetViews>
    <sheetView workbookViewId="0">
      <selection activeCell="B23" sqref="B23"/>
    </sheetView>
  </sheetViews>
  <sheetFormatPr defaultColWidth="9" defaultRowHeight="13.5" outlineLevelCol="1"/>
  <cols>
    <col min="1" max="1" width="50.625" style="42" customWidth="1"/>
    <col min="2" max="2" width="45.25" style="42" customWidth="1"/>
    <col min="3" max="3" width="50.625" style="42" customWidth="1"/>
    <col min="4" max="16384" width="9" style="42"/>
  </cols>
  <sheetData>
    <row r="1" ht="24" spans="1:2">
      <c r="A1" s="43" t="s">
        <v>282</v>
      </c>
      <c r="B1" s="43"/>
    </row>
    <row r="2" ht="20.1" customHeight="1" spans="1:2">
      <c r="A2" s="44"/>
      <c r="B2" s="58" t="s">
        <v>22</v>
      </c>
    </row>
    <row r="3" ht="20.1" customHeight="1" spans="1:2">
      <c r="A3" s="59" t="s">
        <v>133</v>
      </c>
      <c r="B3" s="47" t="s">
        <v>102</v>
      </c>
    </row>
    <row r="4" ht="20.1" customHeight="1" spans="1:2">
      <c r="A4" s="60" t="s">
        <v>134</v>
      </c>
      <c r="B4" s="61">
        <v>15594937.54</v>
      </c>
    </row>
    <row r="5" ht="20.1" customHeight="1" spans="1:2">
      <c r="A5" s="62" t="s">
        <v>53</v>
      </c>
      <c r="B5" s="61">
        <v>13930671.62</v>
      </c>
    </row>
    <row r="6" ht="20.1" customHeight="1" spans="1:2">
      <c r="A6" s="62" t="s">
        <v>283</v>
      </c>
      <c r="B6" s="61">
        <v>13902321.62</v>
      </c>
    </row>
    <row r="7" ht="20.1" customHeight="1" spans="1:2">
      <c r="A7" s="63" t="s">
        <v>284</v>
      </c>
      <c r="B7" s="64">
        <v>138</v>
      </c>
    </row>
    <row r="8" ht="20.1" customHeight="1" spans="1:2">
      <c r="A8" s="63" t="s">
        <v>285</v>
      </c>
      <c r="B8" s="64">
        <v>7178769.62</v>
      </c>
    </row>
    <row r="9" ht="20.1" customHeight="1" spans="1:2">
      <c r="A9" s="63" t="s">
        <v>286</v>
      </c>
      <c r="B9" s="64">
        <v>6723414</v>
      </c>
    </row>
    <row r="10" ht="20.1" customHeight="1" spans="1:2">
      <c r="A10" s="62" t="s">
        <v>287</v>
      </c>
      <c r="B10" s="61">
        <v>28350</v>
      </c>
    </row>
    <row r="11" ht="20.1" customHeight="1" spans="1:2">
      <c r="A11" s="63" t="s">
        <v>288</v>
      </c>
      <c r="B11" s="64">
        <v>28350</v>
      </c>
    </row>
    <row r="12" ht="20.1" customHeight="1" spans="1:2">
      <c r="A12" s="62" t="s">
        <v>75</v>
      </c>
      <c r="B12" s="61">
        <v>1664265.92</v>
      </c>
    </row>
    <row r="13" ht="20.1" customHeight="1" spans="1:2">
      <c r="A13" s="62" t="s">
        <v>289</v>
      </c>
      <c r="B13" s="61">
        <v>1664265.92</v>
      </c>
    </row>
    <row r="14" ht="20.1" customHeight="1" spans="1:2">
      <c r="A14" s="63" t="s">
        <v>290</v>
      </c>
      <c r="B14" s="64">
        <v>1549930.82</v>
      </c>
    </row>
    <row r="15" ht="20.1" customHeight="1" spans="1:2">
      <c r="A15" s="63" t="s">
        <v>291</v>
      </c>
      <c r="B15" s="64">
        <v>14500</v>
      </c>
    </row>
    <row r="16" ht="20.1" customHeight="1" spans="1:2">
      <c r="A16" s="65" t="s">
        <v>292</v>
      </c>
      <c r="B16" s="66">
        <v>99835.1</v>
      </c>
    </row>
    <row r="17" ht="20.1" customHeight="1"/>
    <row r="18" ht="20.1" customHeight="1"/>
    <row r="19" ht="20.1" customHeight="1"/>
    <row r="20" ht="20.1" customHeight="1"/>
    <row r="21" ht="20.1" customHeight="1"/>
    <row r="22" ht="20.1" customHeight="1"/>
    <row r="23" ht="20.1" customHeight="1"/>
    <row r="24" ht="20.1" customHeight="1"/>
  </sheetData>
  <mergeCells count="1">
    <mergeCell ref="A1:B1"/>
  </mergeCell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8" master=""/>
  <rangeList sheetStid="24" master=""/>
  <rangeList sheetStid="4" master="">
    <arrUserId title="区域1_1" rangeCreator="" othersAccessPermission="edit"/>
    <arrUserId title="区域1_2" rangeCreator="" othersAccessPermission="edit"/>
    <arrUserId title="区域1_3" rangeCreator="" othersAccessPermission="edit"/>
    <arrUserId title="区域1_4" rangeCreator="" othersAccessPermission="edit"/>
    <arrUserId title="区域1_5" rangeCreator="" othersAccessPermission="edit"/>
    <arrUserId title="区域1_6" rangeCreator="" othersAccessPermission="edit"/>
  </rangeList>
  <rangeList sheetStid="10" master=""/>
  <rangeList sheetStid="12" master=""/>
  <rangeList sheetStid="30" master=""/>
  <rangeList sheetStid="5" master=""/>
  <rangeList sheetStid="22" master=""/>
  <rangeList sheetStid="39" master=""/>
  <rangeList sheetStid="18" master=""/>
  <rangeList sheetStid="25" master=""/>
  <rangeList sheetStid="37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F0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段学亚</dc:creator>
  <cp:lastModifiedBy>Administrator</cp:lastModifiedBy>
  <dcterms:created xsi:type="dcterms:W3CDTF">2017-07-04T02:20:00Z</dcterms:created>
  <cp:lastPrinted>2021-08-13T05:18:00Z</cp:lastPrinted>
  <dcterms:modified xsi:type="dcterms:W3CDTF">2025-03-21T10:49:36Z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D91C978B0E994B48A4E342FC146166E8_12</vt:lpwstr>
  </property>
  <property fmtid="{D5CDD505-2E9C-101B-9397-08002B2CF9AE}" pid="3" name="KSOProductBuildVer">
    <vt:lpwstr>2052-12.1.0.16388</vt:lpwstr>
  </property>
</Properties>
</file>