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tabRatio="810" activeTab="15"/>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1" sheetId="13" r:id="rId13"/>
    <sheet name="表十二-2" sheetId="15" r:id="rId14"/>
    <sheet name="表十二-3" sheetId="16" r:id="rId15"/>
    <sheet name="表十三" sheetId="14" r:id="rId16"/>
  </sheets>
  <calcPr calcId="144525"/>
</workbook>
</file>

<file path=xl/sharedStrings.xml><?xml version="1.0" encoding="utf-8"?>
<sst xmlns="http://schemas.openxmlformats.org/spreadsheetml/2006/main" count="1038" uniqueCount="546">
  <si>
    <t>2020年渝北区部门预算公开表（目录）</t>
  </si>
  <si>
    <t>编号</t>
  </si>
  <si>
    <t>工作表名</t>
  </si>
  <si>
    <t>表一</t>
  </si>
  <si>
    <t>2020年渝北区部门财政拨款收支预算总表</t>
  </si>
  <si>
    <t>表二</t>
  </si>
  <si>
    <t>2020年渝北区部门一般公共预算财政拨款支出预算表</t>
  </si>
  <si>
    <t>表三</t>
  </si>
  <si>
    <t>2020年渝北区部门一般公共预算财政拨款基本支出预算表</t>
  </si>
  <si>
    <t>表四</t>
  </si>
  <si>
    <t>2020年渝北区部门一般公共预算“三公”经费支出预算表</t>
  </si>
  <si>
    <t>表五</t>
  </si>
  <si>
    <t>2020年渝北区部门政府性基金预算财政拨款支出预算表</t>
  </si>
  <si>
    <t>表六</t>
  </si>
  <si>
    <t>2020年渝北区部门国有资本经营预算财政拨款支出预算表</t>
  </si>
  <si>
    <t>表七</t>
  </si>
  <si>
    <t>2020年渝北区部门收支预算总表</t>
  </si>
  <si>
    <t>表八</t>
  </si>
  <si>
    <t>2020年渝北区部门收入预算总表</t>
  </si>
  <si>
    <t>表九</t>
  </si>
  <si>
    <t>2020年渝北区部门支出预算总表</t>
  </si>
  <si>
    <t>表十</t>
  </si>
  <si>
    <t>2020年渝北区部门政府采购预算明细表</t>
  </si>
  <si>
    <t>表十一</t>
  </si>
  <si>
    <t>2020年渝北区部门(单位)整体绩效目标表</t>
  </si>
  <si>
    <t>表十二</t>
  </si>
  <si>
    <t>2020年渝北区部门重点专项资金绩效目标表</t>
  </si>
  <si>
    <t>表十三</t>
  </si>
  <si>
    <t>2020年渝北区部门扶贫项目资金公开表</t>
  </si>
  <si>
    <t>公开表1</t>
  </si>
  <si>
    <t>单位名称:重庆市渝北区文化和旅游发展委员会</t>
  </si>
  <si>
    <t>单位:元</t>
  </si>
  <si>
    <t>收入</t>
  </si>
  <si>
    <t>支出</t>
  </si>
  <si>
    <t>项  目</t>
  </si>
  <si>
    <t>预算数</t>
  </si>
  <si>
    <t>合计</t>
  </si>
  <si>
    <t>一般公共预算财政拨款</t>
  </si>
  <si>
    <t>政府性基金预算财政拨款</t>
  </si>
  <si>
    <t>国资经营预算</t>
  </si>
  <si>
    <t xml:space="preserve">      收入总计</t>
  </si>
  <si>
    <t xml:space="preserve">   支出总计</t>
  </si>
  <si>
    <t>一、本年收入合计</t>
  </si>
  <si>
    <t xml:space="preserve">   一、本年支出合计</t>
  </si>
  <si>
    <t>（一）一般公共预算财政拨款</t>
  </si>
  <si>
    <t xml:space="preserve"> 一般公共服务支出</t>
  </si>
  <si>
    <t>（二）政府性基金预算财政拨款</t>
  </si>
  <si>
    <t xml:space="preserve"> 外交支出</t>
  </si>
  <si>
    <t>（三）国有资本经营预算</t>
  </si>
  <si>
    <t xml:space="preserve"> 国防支出</t>
  </si>
  <si>
    <t xml:space="preserve"> 公共安全支出</t>
  </si>
  <si>
    <t>二、上年结转</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</si>
  <si>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</si>
  <si>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</si>
  <si>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</si>
  <si>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</si>
  <si>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</si>
  <si>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</si>
  <si>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</si>
  <si>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</si>
  <si>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</si>
  <si>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</si>
  <si>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</si>
  <si>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</si>
  <si>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</si>
  <si>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</si>
  <si>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</si>
  <si>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</si>
  <si>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</si>
  <si>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</si>
  <si>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</si>
  <si>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</si>
  <si>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</si>
  <si>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</si>
  <si>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</si>
  <si>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</si>
  <si>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</si>
  <si>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二、结转下年</t>
  </si>
  <si>
    <t>公开表2</t>
  </si>
  <si>
    <t>功能分类科目</t>
  </si>
  <si>
    <t>2019年预算数</t>
  </si>
  <si>
    <t>2020年预算数</t>
  </si>
  <si>
    <t>2020年预算比
2019年预算增幅%</t>
  </si>
  <si>
    <t>科目编码</t>
  </si>
  <si>
    <t>科目名称</t>
  </si>
  <si>
    <t>小计</t>
  </si>
  <si>
    <t>基本支出</t>
  </si>
  <si>
    <t>项目支出</t>
  </si>
  <si>
    <t>207</t>
  </si>
  <si>
    <t>文化旅游体育与传媒支出</t>
  </si>
  <si>
    <t xml:space="preserve"> 20701</t>
  </si>
  <si>
    <t xml:space="preserve">  文化和旅游</t>
  </si>
  <si>
    <t xml:space="preserve">  2070101</t>
  </si>
  <si>
    <t xml:space="preserve">    行政运行</t>
  </si>
  <si>
    <t xml:space="preserve">  2070102</t>
  </si>
  <si>
    <t xml:space="preserve">    一般行政管理事务</t>
  </si>
  <si>
    <t xml:space="preserve">  2070104</t>
  </si>
  <si>
    <t xml:space="preserve">    图书馆</t>
  </si>
  <si>
    <t xml:space="preserve">  2070109</t>
  </si>
  <si>
    <t xml:space="preserve">    群众文化</t>
  </si>
  <si>
    <t xml:space="preserve">  2070111</t>
  </si>
  <si>
    <t xml:space="preserve">    文化创作与保护</t>
  </si>
  <si>
    <t xml:space="preserve">  2070112</t>
  </si>
  <si>
    <t xml:space="preserve">    文化和旅游市场管理</t>
  </si>
  <si>
    <t xml:space="preserve">  2070113</t>
  </si>
  <si>
    <t xml:space="preserve">    旅游宣传</t>
  </si>
  <si>
    <t xml:space="preserve">  2070114</t>
  </si>
  <si>
    <t xml:space="preserve">    文化和旅游管理事务</t>
  </si>
  <si>
    <t xml:space="preserve">  2070199</t>
  </si>
  <si>
    <t xml:space="preserve">    其他文化和旅游支出</t>
  </si>
  <si>
    <t xml:space="preserve"> 20702</t>
  </si>
  <si>
    <t xml:space="preserve">  文物</t>
  </si>
  <si>
    <t xml:space="preserve">  2070204</t>
  </si>
  <si>
    <t xml:space="preserve">    文物保护</t>
  </si>
  <si>
    <t xml:space="preserve">  2070205</t>
  </si>
  <si>
    <t xml:space="preserve">    博物馆</t>
  </si>
  <si>
    <t xml:space="preserve">  2070299</t>
  </si>
  <si>
    <t xml:space="preserve">    其他文物支出</t>
  </si>
  <si>
    <t xml:space="preserve"> 20703</t>
  </si>
  <si>
    <t xml:space="preserve">  体育</t>
  </si>
  <si>
    <t xml:space="preserve">  2070305</t>
  </si>
  <si>
    <t xml:space="preserve">    体育竞赛</t>
  </si>
  <si>
    <t xml:space="preserve">  2070307</t>
  </si>
  <si>
    <t xml:space="preserve">    体育场馆</t>
  </si>
  <si>
    <t xml:space="preserve">  2070308</t>
  </si>
  <si>
    <t xml:space="preserve">    群众体育</t>
  </si>
  <si>
    <t xml:space="preserve">  2070399</t>
  </si>
  <si>
    <t xml:space="preserve">    其他体育支出</t>
  </si>
  <si>
    <t xml:space="preserve"> 20708</t>
  </si>
  <si>
    <t xml:space="preserve">  广播电视</t>
  </si>
  <si>
    <t xml:space="preserve">  2070804</t>
  </si>
  <si>
    <t xml:space="preserve">    广播</t>
  </si>
  <si>
    <t xml:space="preserve"> 20799</t>
  </si>
  <si>
    <t xml:space="preserve">  其他文化旅游体育与传媒支出</t>
  </si>
  <si>
    <t xml:space="preserve">  2079903</t>
  </si>
  <si>
    <t xml:space="preserve">    文化产业发展专项支出</t>
  </si>
  <si>
    <t xml:space="preserve">  2079999</t>
  </si>
  <si>
    <t xml:space="preserve">    其他文化体育与传媒支出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</si>
  <si>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</si>
  <si>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</si>
  <si>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</si>
  <si>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</si>
  <si>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</si>
  <si>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</si>
  <si>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</si>
  <si>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</si>
  <si>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</si>
  <si>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</si>
  <si>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</si>
  <si>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</si>
  <si>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</si>
  <si>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</si>
  <si>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</si>
  <si>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</si>
  <si>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</si>
  <si>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</si>
  <si>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</si>
  <si>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</si>
  <si>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213</t>
  </si>
  <si>
    <t>农林水支出</t>
  </si>
  <si>
    <t xml:space="preserve"> 21301</t>
  </si>
  <si>
    <t xml:space="preserve">  农业</t>
  </si>
  <si>
    <t xml:space="preserve">  2130126</t>
  </si>
  <si>
    <t xml:space="preserve">    农村公益事业</t>
  </si>
  <si>
    <t>221</t>
  </si>
  <si>
    <t>住房保障支出</t>
  </si>
  <si>
    <t xml:space="preserve"> 22102</t>
  </si>
  <si>
    <t xml:space="preserve">  住房改革支出</t>
  </si>
  <si>
    <t xml:space="preserve">  2210201</t>
  </si>
  <si>
    <t xml:space="preserve">    住房公积金</t>
  </si>
  <si>
    <t>公开表3</t>
  </si>
  <si>
    <t>政府科目分类</t>
  </si>
  <si>
    <t>部门科目分类</t>
  </si>
  <si>
    <t>政府科目编码</t>
  </si>
  <si>
    <t>政府科目名称</t>
  </si>
  <si>
    <t>部门科目编码</t>
  </si>
  <si>
    <t>部门科目名称</t>
  </si>
  <si>
    <t>人员经费</t>
  </si>
  <si>
    <t>公用经费</t>
  </si>
  <si>
    <t xml:space="preserve"> 合计</t>
  </si>
  <si>
    <t>501</t>
  </si>
  <si>
    <t>机关工资福利支出</t>
  </si>
  <si>
    <t>301</t>
  </si>
  <si>
    <t>工资福利支出</t>
  </si>
  <si>
    <t>50101</t>
  </si>
  <si>
    <t>工资奖金津补贴</t>
  </si>
  <si>
    <t>30101</t>
  </si>
  <si>
    <t>基本工资</t>
  </si>
  <si>
    <t>30102</t>
  </si>
  <si>
    <t>津贴补贴</t>
  </si>
  <si>
    <t>30103</t>
  </si>
  <si>
    <t>奖金</t>
  </si>
  <si>
    <t>50102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</si>
  <si>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</si>
  <si>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</si>
  <si>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</si>
  <si>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</si>
  <si>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</si>
  <si>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</si>
  <si>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</si>
  <si>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</si>
  <si>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</si>
  <si>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</si>
  <si>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</si>
  <si>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50103</t>
  </si>
  <si>
    <t>住房公积金</t>
  </si>
  <si>
    <t>30113</t>
  </si>
  <si>
    <t>50199</t>
  </si>
  <si>
    <t>其他工资福利支出</t>
  </si>
  <si>
    <t>30114</t>
  </si>
  <si>
    <t>医疗费</t>
  </si>
  <si>
    <t>30199</t>
  </si>
  <si>
    <t>502</t>
  </si>
  <si>
    <t>机关商品和服务支出</t>
  </si>
  <si>
    <t>302</t>
  </si>
  <si>
    <t>商品和服务支出</t>
  </si>
  <si>
    <t>50201</t>
  </si>
  <si>
    <t>办公经费</t>
  </si>
  <si>
    <t>30201</t>
  </si>
  <si>
    <t>办公费</t>
  </si>
  <si>
    <t>30202</t>
  </si>
  <si>
    <t>印刷费</t>
  </si>
  <si>
    <t>30207</t>
  </si>
  <si>
    <t>邮电费</t>
  </si>
  <si>
    <t>30211</t>
  </si>
  <si>
    <t>差旅费</t>
  </si>
  <si>
    <t>30228</t>
  </si>
  <si>
    <t>工会经费</t>
  </si>
  <si>
    <t>30229</t>
  </si>
  <si>
    <t>福利费</t>
  </si>
  <si>
    <t>30239</t>
  </si>
  <si>
    <t>其他交通费用</t>
  </si>
  <si>
    <t>50203</t>
  </si>
  <si>
    <t>培训费</t>
  </si>
  <si>
    <t>30216</t>
  </si>
  <si>
    <t>50205</t>
  </si>
  <si>
    <t>委托业务费</t>
  </si>
  <si>
    <t>30203</t>
  </si>
  <si>
    <t>咨询费</t>
  </si>
  <si>
    <t>30226</t>
  </si>
  <si>
    <t>劳务费</t>
  </si>
  <si>
    <t>30227</t>
  </si>
  <si>
    <t>50206</t>
  </si>
  <si>
    <t>公务接待费</t>
  </si>
  <si>
    <t>30217</t>
  </si>
  <si>
    <t>50208</t>
  </si>
  <si>
    <t>公务用车运行维护费</t>
  </si>
  <si>
    <t>30231</t>
  </si>
  <si>
    <t>50299</t>
  </si>
  <si>
    <t>其他商品和服务支出</t>
  </si>
  <si>
    <t>30299</t>
  </si>
  <si>
    <t>505</t>
  </si>
  <si>
    <t>对事业单位经常性补助</t>
  </si>
  <si>
    <t>50501</t>
  </si>
  <si>
    <t>30107</t>
  </si>
  <si>
    <t>绩效工资</t>
  </si>
  <si>
    <t>50502</t>
  </si>
  <si>
    <t>30205</t>
  </si>
  <si>
    <t>水费</t>
  </si>
  <si>
    <t>30206</t>
  </si>
  <si>
    <t>电费</t>
  </si>
  <si>
    <t>30209</t>
  </si>
  <si>
    <t>物业管理费</t>
  </si>
  <si>
    <t>30213</t>
  </si>
  <si>
    <t>维修(护)费</t>
  </si>
  <si>
    <t>30214</t>
  </si>
  <si>
    <t>租赁费</t>
  </si>
  <si>
    <t>30215</t>
  </si>
  <si>
    <t>会议费</t>
  </si>
  <si>
    <t>30218</t>
  </si>
  <si>
    <t>专用材料费</t>
  </si>
  <si>
    <t>509</t>
  </si>
  <si>
    <t>对个人和家庭的补助</t>
  </si>
  <si>
    <t>303</t>
  </si>
  <si>
    <t>50901</t>
  </si>
  <si>
    <t>社会福利和救助</t>
  </si>
  <si>
    <t>30305</t>
  </si>
  <si>
    <t>生活补助</t>
  </si>
  <si>
    <t>30309</t>
  </si>
  <si>
    <t>奖励金</t>
  </si>
  <si>
    <t>50999</t>
  </si>
  <si>
    <t>其他对个人和家庭的补助</t>
  </si>
  <si>
    <t>30399</t>
  </si>
  <si>
    <t>公开表4</t>
  </si>
  <si>
    <t>单位编码</t>
  </si>
  <si>
    <t>单位名称</t>
  </si>
  <si>
    <t>2019年执行数</t>
  </si>
  <si>
    <t>因公出国（境）费</t>
  </si>
  <si>
    <t>公车购置及运行维护费</t>
  </si>
  <si>
    <t>因公出国
（境）费</t>
  </si>
  <si>
    <t>公务用车购置费</t>
  </si>
  <si>
    <t>303001</t>
  </si>
  <si>
    <t>区文旅委</t>
  </si>
  <si>
    <t>303002</t>
  </si>
  <si>
    <t>文化执法大队</t>
  </si>
  <si>
    <t>303003</t>
  </si>
  <si>
    <t>文化馆</t>
  </si>
  <si>
    <t>303004</t>
  </si>
  <si>
    <t>图书馆</t>
  </si>
  <si>
    <t>303006</t>
  </si>
  <si>
    <t>文化遗产保护中心</t>
  </si>
  <si>
    <t>303010</t>
  </si>
  <si>
    <t>体育事业发展中心</t>
  </si>
  <si>
    <t>公开表5</t>
  </si>
  <si>
    <t xml:space="preserve">  20709</t>
  </si>
  <si>
    <t xml:space="preserve">  旅游发展基金支出</t>
  </si>
  <si>
    <t xml:space="preserve">    2070904</t>
  </si>
  <si>
    <t xml:space="preserve">    地方旅游开发项目补助</t>
  </si>
  <si>
    <t>229</t>
  </si>
  <si>
    <t>其他支出</t>
  </si>
  <si>
    <t xml:space="preserve">  22908</t>
  </si>
  <si>
    <t xml:space="preserve">  彩票发行销售机构业务费安排的支出</t>
  </si>
  <si>
    <t xml:space="preserve">    2290808</t>
  </si>
  <si>
    <t xml:space="preserve">    彩票市场调控资金支出</t>
  </si>
  <si>
    <t xml:space="preserve">  彩票公益金安排的支出</t>
  </si>
  <si>
    <t xml:space="preserve">    2296003</t>
  </si>
  <si>
    <t xml:space="preserve">    用于体育事业的彩票公益金支出</t>
  </si>
  <si>
    <t>公开表6</t>
  </si>
  <si>
    <t>说明：本单位无该项收支，故此表无数据</t>
  </si>
  <si>
    <t>公开表7</t>
  </si>
  <si>
    <t>收  入</t>
  </si>
  <si>
    <t>支  出</t>
  </si>
  <si>
    <t xml:space="preserve">      收入总计    </t>
  </si>
  <si>
    <t xml:space="preserve">     支出总计</t>
  </si>
  <si>
    <t>一、本年支出合计</t>
  </si>
  <si>
    <t xml:space="preserve">  一般公共预算财政拨款收入</t>
  </si>
  <si>
    <t xml:space="preserve">  一般公共服务支出</t>
  </si>
  <si>
    <t xml:space="preserve">  政府性基金预算财政拨款收入</t>
  </si>
  <si>
    <t xml:space="preserve">  外交支出</t>
  </si>
  <si>
    <t xml:space="preserve">  国有资本经营预算财政拨款收入</t>
  </si>
  <si>
    <t xml:space="preserve">  国防支出</t>
  </si>
  <si>
    <t xml:space="preserve">  上级补助收入</t>
  </si>
  <si>
    <t xml:space="preserve">  公共安全支出</t>
  </si>
  <si>
    <t xml:space="preserve">  事业收入</t>
  </si>
  <si>
    <t xml:space="preserve">  教育支出</t>
  </si>
  <si>
    <t xml:space="preserve">  事业单位经营收入</t>
  </si>
  <si>
    <t xml:space="preserve">  科学技术支出</t>
  </si>
  <si>
    <t xml:space="preserve">  其他收入</t>
  </si>
  <si>
    <t xml:space="preserve">  文化旅游体育与传媒支出</t>
  </si>
  <si>
    <t xml:space="preserve">  社会保障和就业支出</t>
  </si>
  <si>
    <t>三、用事业基金弥补收支差额</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</si>
  <si>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</si>
  <si>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</si>
  <si>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</si>
  <si>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</si>
  <si>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</si>
  <si>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</si>
  <si>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</si>
  <si>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</si>
  <si>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</si>
  <si>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</si>
  <si>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</si>
  <si>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</si>
  <si>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</si>
  <si>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</si>
  <si>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</si>
  <si>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</si>
  <si>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</si>
  <si>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</si>
  <si>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</si>
  <si>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</si>
  <si>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</si>
  <si>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公开表8</t>
  </si>
  <si>
    <t>科目</t>
  </si>
  <si>
    <t>上年结转</t>
  </si>
  <si>
    <t>一般公共预算拨款收入</t>
  </si>
  <si>
    <t>政府性基金预算拨款收入</t>
  </si>
  <si>
    <t>国有资本经营预算拨款收入</t>
  </si>
  <si>
    <t>上级补助收入</t>
  </si>
  <si>
    <t>事业收入</t>
  </si>
  <si>
    <t>事业单位经营收入</t>
  </si>
  <si>
    <t>附属单位上缴收入</t>
  </si>
  <si>
    <t>其他收入</t>
  </si>
  <si>
    <t>用事业基金弥补收支差额</t>
  </si>
  <si>
    <t>金额</t>
  </si>
  <si>
    <t>其中：教育收费</t>
  </si>
  <si>
    <t xml:space="preserve">   合计</t>
  </si>
  <si>
    <t xml:space="preserve">  20701</t>
  </si>
  <si>
    <t xml:space="preserve">   文化和旅游</t>
  </si>
  <si>
    <t xml:space="preserve">    2070101</t>
  </si>
  <si>
    <t xml:space="preserve">     行政运行</t>
  </si>
  <si>
    <t xml:space="preserve">    2070104</t>
  </si>
  <si>
    <t xml:space="preserve">     图书馆</t>
  </si>
  <si>
    <t xml:space="preserve">    2070109</t>
  </si>
  <si>
    <t xml:space="preserve">     群众文化</t>
  </si>
  <si>
    <t xml:space="preserve">    2070111</t>
  </si>
  <si>
    <t xml:space="preserve">     文化创作与保护</t>
  </si>
  <si>
    <t xml:space="preserve">    2070112</t>
  </si>
  <si>
    <t xml:space="preserve">     文化和旅游市场管理</t>
  </si>
  <si>
    <t xml:space="preserve">    2070113</t>
  </si>
  <si>
    <t xml:space="preserve">     旅游宣传</t>
  </si>
  <si>
    <t xml:space="preserve">    2070114</t>
  </si>
  <si>
    <t xml:space="preserve">     文化和旅游管理事务</t>
  </si>
  <si>
    <t xml:space="preserve">    2070199</t>
  </si>
  <si>
    <t xml:space="preserve">     其他文化和旅游支出</t>
  </si>
  <si>
    <t xml:space="preserve">  20702</t>
  </si>
  <si>
    <t xml:space="preserve">   文物</t>
  </si>
  <si>
    <t xml:space="preserve">    2070204</t>
  </si>
  <si>
    <t xml:space="preserve">     文物保护</t>
  </si>
  <si>
    <t xml:space="preserve">    2070205</t>
  </si>
  <si>
    <t xml:space="preserve">     博物馆</t>
  </si>
  <si>
    <t xml:space="preserve">    2070299</t>
  </si>
  <si>
    <t xml:space="preserve">     其他文物支出</t>
  </si>
  <si>
    <t xml:space="preserve">  20703</t>
  </si>
  <si>
    <t xml:space="preserve">   体育</t>
  </si>
  <si>
    <t xml:space="preserve">    2070307</t>
  </si>
  <si>
    <t xml:space="preserve">     体育场馆</t>
  </si>
  <si>
    <t xml:space="preserve">    2070308</t>
  </si>
  <si>
    <t xml:space="preserve">     群众体育</t>
  </si>
  <si>
    <t xml:space="preserve">    2070399</t>
  </si>
  <si>
    <t xml:space="preserve">     其他体育支出</t>
  </si>
  <si>
    <t xml:space="preserve">  20708</t>
  </si>
  <si>
    <t xml:space="preserve">   广播电视</t>
  </si>
  <si>
    <t xml:space="preserve">    2070804</t>
  </si>
  <si>
    <t xml:space="preserve">     广播</t>
  </si>
  <si>
    <t xml:space="preserve">   旅游发展基金支出</t>
  </si>
  <si>
    <t xml:space="preserve">     地方旅游开发项目补助</t>
  </si>
  <si>
    <t xml:space="preserve">  20799</t>
  </si>
  <si>
    <t xml:space="preserve">   其他文化旅游体育与传媒支出</t>
  </si>
  <si>
    <t xml:space="preserve">    2079903</t>
  </si>
  <si>
    <t xml:space="preserve">     文化产业发展专项支出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</si>
  <si>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</si>
  <si>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</si>
  <si>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</si>
  <si>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</si>
  <si>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</si>
  <si>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</si>
  <si>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</si>
  <si>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</si>
  <si>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</si>
  <si>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</si>
  <si>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</si>
  <si>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</si>
  <si>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</si>
  <si>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</si>
  <si>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</si>
  <si>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</si>
  <si>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22102</t>
  </si>
  <si>
    <t xml:space="preserve">   住房改革支出</t>
  </si>
  <si>
    <t xml:space="preserve">    2210201</t>
  </si>
  <si>
    <t xml:space="preserve">     住房公积金</t>
  </si>
  <si>
    <t xml:space="preserve">   彩票发行销售机构业务费安排的支出</t>
  </si>
  <si>
    <t xml:space="preserve">     彩票市场调控资金支出</t>
  </si>
  <si>
    <t xml:space="preserve">  22960</t>
  </si>
  <si>
    <t xml:space="preserve">   彩票公益金安排的支出</t>
  </si>
  <si>
    <t xml:space="preserve">     用于体育事业的彩票公益金支出</t>
  </si>
  <si>
    <t>公开表9</t>
  </si>
  <si>
    <t>上缴上级支出</t>
  </si>
  <si>
    <t>事业单位经营支出</t>
  </si>
  <si>
    <t>对附属单位补助支出</t>
  </si>
  <si>
    <t>公开表10</t>
  </si>
  <si>
    <t>项目</t>
  </si>
  <si>
    <t>非教育收费
收入预算</t>
  </si>
  <si>
    <t>教育收费收入预算</t>
  </si>
  <si>
    <t xml:space="preserve"> 合  计</t>
  </si>
  <si>
    <t>服务类</t>
  </si>
  <si>
    <t>货物类</t>
  </si>
  <si>
    <t>部门（单位）名称</t>
  </si>
  <si>
    <t>重庆市渝北区文化和旅游发展委员会</t>
  </si>
  <si>
    <t>预算支出总量（元）</t>
  </si>
  <si>
    <t>当年整体绩效目标</t>
  </si>
  <si>
    <t>绩效指标</t>
  </si>
  <si>
    <t>指标</t>
  </si>
  <si>
    <t>指标权重</t>
  </si>
  <si>
    <t>计量单位</t>
  </si>
  <si>
    <t>指标性质</t>
  </si>
  <si>
    <t>指标值</t>
  </si>
  <si>
    <t>说明：本单位无整体绩效目标，故此表无数据。</t>
  </si>
  <si>
    <t>公开表12</t>
  </si>
  <si>
    <t>单位：元</t>
  </si>
  <si>
    <t>专项资金名称</t>
  </si>
  <si>
    <t>区级文化旅游发展资金</t>
  </si>
  <si>
    <t>业务主管部门</t>
  </si>
  <si>
    <t>2020年预算金额</t>
  </si>
  <si>
    <t>项目概况</t>
  </si>
  <si>
    <t>全年安排文化旅游发展资金2000万元。加大对文化旅游产业的扶持力度，积极提升渝北文化旅游知名度和美誉度，树立渝北良好的旅游城市形象。打造统景镇江口村、兴隆镇牛皇村、大盛镇青龙村等乡村文化振兴示范点；引进重大文旅项目1个以上。奖励扶持文化旅游产业示范项目建设。策划推出乡村文化旅游精品线路5条。围绕“临空之城·山水渝北”主题，利用传统媒体、新媒体等多种方式，宣传推广渝北文化旅游形象品牌。策划推出系列渝北文化旅游宣传产品，组织参加国际国内文化旅游展会和宣传推介交流活动。培育夜间消费等文化旅游消费新亮点，继续开展渝北区文化旅游惠民消费季活动；鼓励企业举办乡村文化旅游节会。发挥文旅联盟作用，统筹做好文化旅游大宣传、大营销。区委、区政府批准的其他支出。</t>
  </si>
  <si>
    <t>立项依据</t>
  </si>
  <si>
    <t>1、重庆市渝北区人民政府第61次常务会议纪要（2019—14）
2、区政府《渝北区文化旅游产业示范项目建设工作方案》（渝北府办〔2019〕66号）
3、《关于印发重庆市渝北区文化和旅游发展委员会职能配置、内设机构和人员编制规定》的通知（渝北委办发〔2019〕35号
4、重庆市渝北区人民政府《关于加快旅游业发展的实施意见》(渝北府发〔2015〕60号)
5、重庆市渝北区旅游局、重庆市渝北区财政局《关于印发《渝北区旅游发展资金使用管理实施细则》的通知（渝北旅〔2017〕106号）</t>
  </si>
  <si>
    <t>项目当年绩效目标</t>
  </si>
  <si>
    <t>1、加大对民营旅游企业的扶持力度，积极提升渝北文化旅游知名度和美誉度，树立渝北良好的旅游城市形象。
2、实施以大数据智能化为引领的智慧旅游公共服务平台建设，推进大数据、云计算在旅游领域深度运用，推动旅游产品网络化定制、旅游商品全渠道营销、旅游服务在线预售预定、旅游管理在线实时调度、涉旅场所免费Wifi全覆盖等，打造渝北旅游发展升级版。
3、通过线上线下全方位的立体组合宣传营销，大力推介渝北文化旅游资源，积极提升渝北文化旅游知名度和美誉度，树立渝北良好的旅游城市形象。</t>
  </si>
  <si>
    <t>预算资金到位情况</t>
  </si>
  <si>
    <t>%</t>
  </si>
  <si>
    <t>足额到位</t>
  </si>
  <si>
    <t>预算执行率</t>
  </si>
  <si>
    <t>资金使用规范性</t>
  </si>
  <si>
    <t>合规</t>
  </si>
  <si>
    <t>财务管理制度健全性</t>
  </si>
  <si>
    <t>健全</t>
  </si>
  <si>
    <t>财务监控有效性</t>
  </si>
  <si>
    <t>有效</t>
  </si>
  <si>
    <t>政府采购合规性</t>
  </si>
  <si>
    <t>合同管理完备性</t>
  </si>
  <si>
    <t>完备</t>
  </si>
  <si>
    <t>景区提档升级完成数</t>
  </si>
  <si>
    <t>个</t>
  </si>
  <si>
    <t>≥</t>
  </si>
  <si>
    <t>创建市级文化产业基地数</t>
  </si>
  <si>
    <t>补贴对象覆盖率</t>
  </si>
  <si>
    <t>建设类项目验收合格率</t>
  </si>
  <si>
    <t>补贴拨付及时率</t>
  </si>
  <si>
    <t>展会、活动类完成及时率</t>
  </si>
  <si>
    <t xml:space="preserve"> 渝北文化旅游知名度和美誉度</t>
  </si>
  <si>
    <t>不断提升</t>
  </si>
  <si>
    <t>渝北文化旅游综合收入增长比率</t>
  </si>
  <si>
    <t>受扶持企业存活率</t>
  </si>
  <si>
    <t>受益满意度</t>
  </si>
  <si>
    <t>长效发展机制完善性</t>
  </si>
  <si>
    <t>完善</t>
  </si>
  <si>
    <t>信息管理完备性</t>
  </si>
  <si>
    <t>戏曲进校园文化活动经费</t>
  </si>
  <si>
    <r>
      <rPr>
        <b/>
        <sz val="10"/>
        <color rgb="FF000000"/>
        <rFont val="宋体"/>
        <charset val="134"/>
      </rPr>
      <t>1、目的意义：</t>
    </r>
    <r>
      <rPr>
        <sz val="10"/>
        <color indexed="8"/>
        <rFont val="宋体"/>
        <charset val="134"/>
      </rPr>
      <t>开展“戏曲进校园”活动，是传承民族文化、弘扬民族精神，建设中华民族共有精神家园的迫切需要，也是丰富校园文化生活、提高青少年艺术修养的有益尝试。</t>
    </r>
    <r>
      <rPr>
        <b/>
        <sz val="10"/>
        <color indexed="8"/>
        <rFont val="宋体"/>
        <charset val="134"/>
      </rPr>
      <t>2、举办时间：</t>
    </r>
    <r>
      <rPr>
        <sz val="10"/>
        <color indexed="8"/>
        <rFont val="宋体"/>
        <charset val="134"/>
      </rPr>
      <t>2020年6月—12月。</t>
    </r>
    <r>
      <rPr>
        <b/>
        <sz val="10"/>
        <color indexed="8"/>
        <rFont val="宋体"/>
        <charset val="134"/>
      </rPr>
      <t>3、举办地点：</t>
    </r>
    <r>
      <rPr>
        <sz val="10"/>
        <color indexed="8"/>
        <rFont val="宋体"/>
        <charset val="134"/>
      </rPr>
      <t>全区有条件的中小学校、剧场。</t>
    </r>
    <r>
      <rPr>
        <b/>
        <sz val="10"/>
        <color indexed="8"/>
        <rFont val="宋体"/>
        <charset val="134"/>
      </rPr>
      <t>4、主办单位：</t>
    </r>
    <r>
      <rPr>
        <sz val="10"/>
        <color indexed="8"/>
        <rFont val="宋体"/>
        <charset val="134"/>
      </rPr>
      <t>区委宣传部、区教委、区财政局、区文化旅游委。</t>
    </r>
    <r>
      <rPr>
        <b/>
        <sz val="10"/>
        <color indexed="8"/>
        <rFont val="宋体"/>
        <charset val="134"/>
      </rPr>
      <t>5、实施单位：</t>
    </r>
    <r>
      <rPr>
        <sz val="10"/>
        <color indexed="8"/>
        <rFont val="宋体"/>
        <charset val="134"/>
      </rPr>
      <t>有关戏曲院团（公司）、文化公司、中小学校。</t>
    </r>
    <r>
      <rPr>
        <b/>
        <sz val="10"/>
        <color indexed="8"/>
        <rFont val="宋体"/>
        <charset val="134"/>
      </rPr>
      <t>6、活动内容：</t>
    </r>
    <r>
      <rPr>
        <sz val="10"/>
        <color indexed="8"/>
        <rFont val="宋体"/>
        <charset val="134"/>
      </rPr>
      <t>开展戏曲进校园演出、开展戏曲宣传教育活动、开展校园戏曲社团（戏曲社团、兴趣小组、戏曲工作坊和戏曲传承基地）建设、引导学生进剧场等。</t>
    </r>
  </si>
  <si>
    <t>1、国务院办公厅印发《关于支持戏曲传承发展若干政策的通知》（国办发〔2015〕52号）；2、中宣部、教育部、财政部、文化部印发的《关于戏曲进校园的实施意见》（中宣发〔2017〕26号）；3、《关于开展戏曲进校园活动的指导意见》（渝委宣〔2017〕72号）精神；4、市委宣传部、市教委、市财政局、市文化旅游委关于印发《重庆市2019年戏曲进校园活动方案》的通知（渝委宣〔2019〕6号）。</t>
  </si>
  <si>
    <t>1、全面推广普及传统戏曲文化，提高全区中小学生的文化素养和艺术审美素养，传承中华优秀传统文化，进一步增强青少年学生的文化自信和文化自觉。2、在总结近几年戏曲进校园工作经验的基础上，全面推进戏曲进校园演出、戏曲宣传教育活动、校园戏曲社团建设、引导学生进剧场等戏曲进校园活动，力争有条件的中小学校实现所有学生通过线上或线下免费欣赏1场优秀戏曲演出，参与戏曲体验、学习和实践，学习了解戏曲知识、表演技巧，培养中小学生戏曲兴趣爱好。</t>
  </si>
  <si>
    <t>=</t>
  </si>
  <si>
    <t>活动场次</t>
  </si>
  <si>
    <t>场</t>
  </si>
  <si>
    <t>101场（次）</t>
  </si>
  <si>
    <t>合格率</t>
  </si>
  <si>
    <t>及时率</t>
  </si>
  <si>
    <t>群众满意度</t>
  </si>
  <si>
    <t>长效管理制度健全性</t>
  </si>
  <si>
    <t>引进鼎霸体育公司赛事补贴经费（重庆市渝北区体育事业发展中心）</t>
  </si>
  <si>
    <t>对注册在渝北的鼎霸体育公司在渝北举办的一场经世界拳击中心认证为A级的世界拳王争霸赛事，给予500万元的补贴。</t>
  </si>
  <si>
    <t>重庆市渝北区人民政府第17次常务会议纪要</t>
  </si>
  <si>
    <t>提高渝北区拳击项目的竞技水平，满足消费者近距离的国际化品牌赛事观赏需求，每年带来3亿以上的有关食宿、交通、购物、旅游等消费收入，促进体育产业、旅游业与服务业的发展，提升渝北区知名度。</t>
  </si>
  <si>
    <t>&gt;</t>
  </si>
  <si>
    <t>无</t>
  </si>
  <si>
    <t>服务对象满意度指标</t>
  </si>
  <si>
    <t>满意</t>
  </si>
  <si>
    <t>数量指标</t>
  </si>
  <si>
    <t>人</t>
  </si>
  <si>
    <t>质量指标</t>
  </si>
  <si>
    <t>良好</t>
  </si>
  <si>
    <t>时效指标</t>
  </si>
  <si>
    <t>长效</t>
  </si>
  <si>
    <t>成本指标</t>
  </si>
  <si>
    <t>社会效益</t>
  </si>
  <si>
    <t>好</t>
  </si>
  <si>
    <t>可持续影响</t>
  </si>
  <si>
    <t>持续</t>
  </si>
  <si>
    <t>公开表13</t>
  </si>
  <si>
    <t>项目名称</t>
  </si>
  <si>
    <t>功能科目编码</t>
  </si>
  <si>
    <t>功能科目名称</t>
  </si>
  <si>
    <t>备注</t>
  </si>
  <si>
    <t>合    计</t>
  </si>
</sst>
</file>

<file path=xl/styles.xml><?xml version="1.0" encoding="utf-8"?>
<styleSheet xmlns="http://schemas.openxmlformats.org/spreadsheetml/2006/main">
  <numFmts count="9">
    <numFmt numFmtId="176" formatCode="#,##0.00;\-#,##0.00;#"/>
    <numFmt numFmtId="177" formatCode="0.00_ "/>
    <numFmt numFmtId="178" formatCode="0.00_);[Red]\(0.00\)"/>
    <numFmt numFmtId="41" formatCode="_ * #,##0_ ;_ * \-#,##0_ ;_ * &quot;-&quot;_ ;_ @_ "/>
    <numFmt numFmtId="43" formatCode="_ * #,##0.00_ ;_ * \-#,##0.00_ ;_ * &quot;-&quot;??_ ;_ @_ "/>
    <numFmt numFmtId="42" formatCode="_ &quot;￥&quot;* #,##0_ ;_ &quot;￥&quot;* \-#,##0_ ;_ &quot;￥&quot;* &quot;-&quot;_ ;_ @_ "/>
    <numFmt numFmtId="179" formatCode="#,##0.00_ "/>
    <numFmt numFmtId="44" formatCode="_ &quot;￥&quot;* #,##0.00_ ;_ &quot;￥&quot;* \-#,##0.00_ ;_ &quot;￥&quot;* &quot;-&quot;??_ ;_ @_ "/>
    <numFmt numFmtId="180" formatCode="0.#########;\-0.#########;#"/>
  </numFmts>
  <fonts count="40">
    <font>
      <sz val="11"/>
      <color theme="1"/>
      <name val="宋体"/>
      <charset val="134"/>
      <scheme val="minor"/>
    </font>
    <font>
      <sz val="10"/>
      <color indexed="8"/>
      <name val="宋体"/>
      <charset val="134"/>
    </font>
    <font>
      <sz val="9"/>
      <color indexed="8"/>
      <name val="宋体"/>
      <charset val="134"/>
    </font>
    <font>
      <b/>
      <sz val="18"/>
      <color indexed="8"/>
      <name val="宋体"/>
      <charset val="134"/>
    </font>
    <font>
      <sz val="10"/>
      <color theme="1"/>
      <name val="宋体"/>
      <charset val="134"/>
      <scheme val="minor"/>
    </font>
    <font>
      <b/>
      <sz val="21"/>
      <color indexed="8"/>
      <name val="宋体"/>
      <charset val="134"/>
    </font>
    <font>
      <sz val="10"/>
      <color indexed="8"/>
      <name val="宋体"/>
      <charset val="134"/>
    </font>
    <font>
      <sz val="10"/>
      <color rgb="FF000000"/>
      <name val="宋体"/>
      <charset val="134"/>
    </font>
    <font>
      <sz val="10"/>
      <color rgb="FF000000"/>
      <name val="宋体"/>
      <charset val="134"/>
    </font>
    <font>
      <b/>
      <sz val="10"/>
      <color rgb="FF000000"/>
      <name val="宋体"/>
      <charset val="134"/>
    </font>
    <font>
      <sz val="12"/>
      <color indexed="8"/>
      <name val="Calibri"/>
      <charset val="134"/>
    </font>
    <font>
      <sz val="18"/>
      <color indexed="8"/>
      <name val="宋体"/>
      <charset val="134"/>
    </font>
    <font>
      <sz val="10"/>
      <name val="宋体"/>
      <charset val="134"/>
      <scheme val="major"/>
    </font>
    <font>
      <sz val="10"/>
      <name val="宋体"/>
      <charset val="134"/>
    </font>
    <font>
      <sz val="11"/>
      <color theme="1"/>
      <name val="宋体"/>
      <charset val="134"/>
      <scheme val="minor"/>
    </font>
    <font>
      <sz val="9"/>
      <color indexed="10"/>
      <name val="宋体"/>
      <charset val="134"/>
    </font>
    <font>
      <sz val="9"/>
      <name val="宋体"/>
      <charset val="134"/>
    </font>
    <font>
      <sz val="16"/>
      <color indexed="8"/>
      <name val="宋体"/>
      <charset val="134"/>
    </font>
    <font>
      <sz val="11"/>
      <color indexed="8"/>
      <name val="宋体"/>
      <charset val="134"/>
    </font>
    <font>
      <b/>
      <u/>
      <sz val="11"/>
      <color indexed="3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9"/>
      <color theme="10"/>
      <name val="宋体"/>
      <charset val="134"/>
    </font>
    <font>
      <sz val="11"/>
      <color rgb="FF3F3F76"/>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b/>
      <sz val="10"/>
      <color indexed="8"/>
      <name val="宋体"/>
      <charset val="134"/>
    </font>
  </fonts>
  <fills count="34">
    <fill>
      <patternFill patternType="none"/>
    </fill>
    <fill>
      <patternFill patternType="gray125"/>
    </fill>
    <fill>
      <patternFill patternType="solid">
        <fgColor indexed="9"/>
        <bgColor indexed="9"/>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61">
    <xf numFmtId="0" fontId="0" fillId="0" borderId="0">
      <alignment vertical="center"/>
    </xf>
    <xf numFmtId="42" fontId="0" fillId="0" borderId="0" applyFont="0" applyFill="0" applyBorder="0" applyAlignment="0" applyProtection="0">
      <alignment vertical="center"/>
    </xf>
    <xf numFmtId="0" fontId="30" fillId="13" borderId="0" applyNumberFormat="0" applyBorder="0" applyAlignment="0" applyProtection="0">
      <alignment vertical="center"/>
    </xf>
    <xf numFmtId="0" fontId="29" fillId="7" borderId="17" applyNumberFormat="0" applyAlignment="0" applyProtection="0">
      <alignment vertical="center"/>
    </xf>
    <xf numFmtId="44" fontId="0" fillId="0" borderId="0" applyFont="0" applyFill="0" applyBorder="0" applyAlignment="0" applyProtection="0">
      <alignment vertical="center"/>
    </xf>
    <xf numFmtId="0" fontId="1" fillId="0" borderId="0"/>
    <xf numFmtId="41" fontId="0" fillId="0" borderId="0" applyFont="0" applyFill="0" applyBorder="0" applyAlignment="0" applyProtection="0">
      <alignment vertical="center"/>
    </xf>
    <xf numFmtId="0" fontId="30" fillId="14" borderId="0" applyNumberFormat="0" applyBorder="0" applyAlignment="0" applyProtection="0">
      <alignment vertical="center"/>
    </xf>
    <xf numFmtId="0" fontId="23" fillId="3" borderId="0" applyNumberFormat="0" applyBorder="0" applyAlignment="0" applyProtection="0">
      <alignment vertical="center"/>
    </xf>
    <xf numFmtId="43" fontId="0" fillId="0" borderId="0" applyFont="0" applyFill="0" applyBorder="0" applyAlignment="0" applyProtection="0">
      <alignment vertical="center"/>
    </xf>
    <xf numFmtId="0" fontId="31" fillId="19" borderId="0" applyNumberFormat="0" applyBorder="0" applyAlignment="0" applyProtection="0">
      <alignment vertical="center"/>
    </xf>
    <xf numFmtId="0" fontId="28" fillId="0" borderId="0" applyNumberFormat="0" applyFill="0" applyBorder="0" applyAlignment="0" applyProtection="0"/>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 fillId="0" borderId="0"/>
    <xf numFmtId="0" fontId="0" fillId="5" borderId="14" applyNumberFormat="0" applyFont="0" applyAlignment="0" applyProtection="0">
      <alignment vertical="center"/>
    </xf>
    <xf numFmtId="0" fontId="31" fillId="21" borderId="0" applyNumberFormat="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0" borderId="0"/>
    <xf numFmtId="0" fontId="25" fillId="0" borderId="13" applyNumberFormat="0" applyFill="0" applyAlignment="0" applyProtection="0">
      <alignment vertical="center"/>
    </xf>
    <xf numFmtId="0" fontId="32" fillId="0" borderId="13" applyNumberFormat="0" applyFill="0" applyAlignment="0" applyProtection="0">
      <alignment vertical="center"/>
    </xf>
    <xf numFmtId="0" fontId="31" fillId="25" borderId="0" applyNumberFormat="0" applyBorder="0" applyAlignment="0" applyProtection="0">
      <alignment vertical="center"/>
    </xf>
    <xf numFmtId="0" fontId="21" fillId="0" borderId="16" applyNumberFormat="0" applyFill="0" applyAlignment="0" applyProtection="0">
      <alignment vertical="center"/>
    </xf>
    <xf numFmtId="0" fontId="31" fillId="27" borderId="0" applyNumberFormat="0" applyBorder="0" applyAlignment="0" applyProtection="0">
      <alignment vertical="center"/>
    </xf>
    <xf numFmtId="0" fontId="26" fillId="6" borderId="15" applyNumberFormat="0" applyAlignment="0" applyProtection="0">
      <alignment vertical="center"/>
    </xf>
    <xf numFmtId="0" fontId="37" fillId="6" borderId="17" applyNumberFormat="0" applyAlignment="0" applyProtection="0">
      <alignment vertical="center"/>
    </xf>
    <xf numFmtId="0" fontId="24" fillId="4" borderId="12" applyNumberFormat="0" applyAlignment="0" applyProtection="0">
      <alignment vertical="center"/>
    </xf>
    <xf numFmtId="0" fontId="30" fillId="20" borderId="0" applyNumberFormat="0" applyBorder="0" applyAlignment="0" applyProtection="0">
      <alignment vertical="center"/>
    </xf>
    <xf numFmtId="0" fontId="31" fillId="18" borderId="0" applyNumberFormat="0" applyBorder="0" applyAlignment="0" applyProtection="0">
      <alignment vertical="center"/>
    </xf>
    <xf numFmtId="0" fontId="36" fillId="0" borderId="19" applyNumberFormat="0" applyFill="0" applyAlignment="0" applyProtection="0">
      <alignment vertical="center"/>
    </xf>
    <xf numFmtId="0" fontId="35" fillId="0" borderId="18" applyNumberFormat="0" applyFill="0" applyAlignment="0" applyProtection="0">
      <alignment vertical="center"/>
    </xf>
    <xf numFmtId="0" fontId="34" fillId="10" borderId="0" applyNumberFormat="0" applyBorder="0" applyAlignment="0" applyProtection="0">
      <alignment vertical="center"/>
    </xf>
    <xf numFmtId="0" fontId="38" fillId="29" borderId="0" applyNumberFormat="0" applyBorder="0" applyAlignment="0" applyProtection="0">
      <alignment vertical="center"/>
    </xf>
    <xf numFmtId="0" fontId="30" fillId="12" borderId="0" applyNumberFormat="0" applyBorder="0" applyAlignment="0" applyProtection="0">
      <alignment vertical="center"/>
    </xf>
    <xf numFmtId="0" fontId="31" fillId="9" borderId="0" applyNumberFormat="0" applyBorder="0" applyAlignment="0" applyProtection="0">
      <alignment vertical="center"/>
    </xf>
    <xf numFmtId="0" fontId="30" fillId="28" borderId="0" applyNumberFormat="0" applyBorder="0" applyAlignment="0" applyProtection="0">
      <alignment vertical="center"/>
    </xf>
    <xf numFmtId="0" fontId="30" fillId="8" borderId="0" applyNumberFormat="0" applyBorder="0" applyAlignment="0" applyProtection="0">
      <alignment vertical="center"/>
    </xf>
    <xf numFmtId="0" fontId="30" fillId="33" borderId="0" applyNumberFormat="0" applyBorder="0" applyAlignment="0" applyProtection="0">
      <alignment vertical="center"/>
    </xf>
    <xf numFmtId="0" fontId="30" fillId="24" borderId="0" applyNumberFormat="0" applyBorder="0" applyAlignment="0" applyProtection="0">
      <alignment vertical="center"/>
    </xf>
    <xf numFmtId="0" fontId="31" fillId="32" borderId="0" applyNumberFormat="0" applyBorder="0" applyAlignment="0" applyProtection="0">
      <alignment vertical="center"/>
    </xf>
    <xf numFmtId="0" fontId="31" fillId="15" borderId="0" applyNumberFormat="0" applyBorder="0" applyAlignment="0" applyProtection="0">
      <alignment vertical="center"/>
    </xf>
    <xf numFmtId="0" fontId="1" fillId="0" borderId="0"/>
    <xf numFmtId="0" fontId="30" fillId="26" borderId="0" applyNumberFormat="0" applyBorder="0" applyAlignment="0" applyProtection="0">
      <alignment vertical="center"/>
    </xf>
    <xf numFmtId="0" fontId="30" fillId="23" borderId="0" applyNumberFormat="0" applyBorder="0" applyAlignment="0" applyProtection="0">
      <alignment vertical="center"/>
    </xf>
    <xf numFmtId="0" fontId="31" fillId="17" borderId="0" applyNumberFormat="0" applyBorder="0" applyAlignment="0" applyProtection="0">
      <alignment vertical="center"/>
    </xf>
    <xf numFmtId="0" fontId="30" fillId="31" borderId="0" applyNumberFormat="0" applyBorder="0" applyAlignment="0" applyProtection="0">
      <alignment vertical="center"/>
    </xf>
    <xf numFmtId="0" fontId="31" fillId="30" borderId="0" applyNumberFormat="0" applyBorder="0" applyAlignment="0" applyProtection="0">
      <alignment vertical="center"/>
    </xf>
    <xf numFmtId="0" fontId="31" fillId="22" borderId="0" applyNumberFormat="0" applyBorder="0" applyAlignment="0" applyProtection="0">
      <alignment vertical="center"/>
    </xf>
    <xf numFmtId="0" fontId="30" fillId="16" borderId="0" applyNumberFormat="0" applyBorder="0" applyAlignment="0" applyProtection="0">
      <alignment vertical="center"/>
    </xf>
    <xf numFmtId="0" fontId="31" fillId="11"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7">
    <xf numFmtId="0" fontId="0" fillId="0" borderId="0" xfId="0">
      <alignment vertical="center"/>
    </xf>
    <xf numFmtId="0" fontId="1" fillId="0" borderId="0" xfId="55"/>
    <xf numFmtId="0" fontId="2" fillId="2" borderId="0" xfId="55" applyFont="1" applyFill="1" applyAlignment="1">
      <alignment horizontal="left" vertical="center"/>
    </xf>
    <xf numFmtId="0" fontId="3" fillId="2" borderId="0" xfId="55" applyFont="1" applyFill="1" applyAlignment="1">
      <alignment horizontal="center" vertical="center"/>
    </xf>
    <xf numFmtId="0" fontId="2" fillId="2" borderId="0" xfId="55" applyFont="1" applyFill="1" applyAlignment="1">
      <alignment horizontal="right" vertical="center"/>
    </xf>
    <xf numFmtId="0" fontId="2" fillId="2" borderId="1" xfId="55" applyFont="1" applyFill="1" applyBorder="1" applyAlignment="1">
      <alignment horizontal="center" vertical="center"/>
    </xf>
    <xf numFmtId="0" fontId="2" fillId="2" borderId="1" xfId="55" applyFont="1" applyFill="1" applyBorder="1" applyAlignment="1">
      <alignment horizontal="left" vertical="center"/>
    </xf>
    <xf numFmtId="4" fontId="2" fillId="2" borderId="1" xfId="55" applyNumberFormat="1" applyFont="1" applyFill="1" applyBorder="1" applyAlignment="1">
      <alignment horizontal="right" vertical="center"/>
    </xf>
    <xf numFmtId="0" fontId="2" fillId="2" borderId="1" xfId="55" applyFont="1" applyFill="1" applyBorder="1" applyAlignment="1">
      <alignment horizontal="right" vertical="center"/>
    </xf>
    <xf numFmtId="0" fontId="1" fillId="0" borderId="0" xfId="55" applyAlignment="1">
      <alignment horizontal="left"/>
    </xf>
    <xf numFmtId="0" fontId="0" fillId="0" borderId="0" xfId="0" applyAlignment="1"/>
    <xf numFmtId="0" fontId="4" fillId="0" borderId="0" xfId="0" applyFont="1" applyFill="1" applyAlignment="1">
      <alignment horizontal="left" vertical="center"/>
    </xf>
    <xf numFmtId="0" fontId="5" fillId="0" borderId="0" xfId="0" applyFont="1" applyFill="1" applyAlignment="1">
      <alignment horizontal="center" vertical="center"/>
    </xf>
    <xf numFmtId="0" fontId="4" fillId="0" borderId="0" xfId="0" applyFont="1" applyAlignment="1"/>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6"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xf>
    <xf numFmtId="177" fontId="4" fillId="0" borderId="2"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0" borderId="6"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Border="1" applyAlignment="1">
      <alignment horizontal="center" vertical="center"/>
    </xf>
    <xf numFmtId="9"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9" fontId="4" fillId="0" borderId="1" xfId="0" applyNumberFormat="1" applyFont="1" applyFill="1" applyBorder="1" applyAlignment="1">
      <alignment horizontal="center" vertical="center"/>
    </xf>
    <xf numFmtId="0" fontId="4" fillId="0" borderId="1" xfId="0" applyFont="1" applyBorder="1" applyAlignment="1"/>
    <xf numFmtId="0" fontId="4" fillId="0" borderId="1" xfId="0" applyFont="1" applyFill="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wrapText="1"/>
    </xf>
    <xf numFmtId="0" fontId="8" fillId="0" borderId="0" xfId="0" applyFont="1" applyAlignment="1">
      <alignment horizontal="left"/>
    </xf>
    <xf numFmtId="0" fontId="8" fillId="0" borderId="0" xfId="0" applyFont="1" applyAlignment="1">
      <alignment horizontal="right"/>
    </xf>
    <xf numFmtId="0" fontId="9" fillId="0" borderId="1" xfId="0" applyFont="1" applyBorder="1" applyAlignment="1">
      <alignment horizontal="center" vertical="center"/>
    </xf>
    <xf numFmtId="0" fontId="8" fillId="0" borderId="1" xfId="0" applyFont="1" applyBorder="1" applyAlignment="1">
      <alignment horizontal="center" vertical="center"/>
    </xf>
    <xf numFmtId="177" fontId="8" fillId="0" borderId="2"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3" xfId="0" applyNumberFormat="1" applyFont="1" applyBorder="1" applyAlignment="1">
      <alignment horizontal="right" vertical="center"/>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xf>
    <xf numFmtId="0" fontId="0" fillId="0" borderId="1" xfId="0" applyFill="1" applyBorder="1" applyAlignment="1">
      <alignment horizontal="center" vertical="center"/>
    </xf>
    <xf numFmtId="0" fontId="10" fillId="0" borderId="7" xfId="0" applyFont="1" applyBorder="1" applyAlignment="1"/>
    <xf numFmtId="0" fontId="0" fillId="0" borderId="0" xfId="0" applyBorder="1" applyAlignment="1">
      <alignment horizontal="center"/>
    </xf>
    <xf numFmtId="0" fontId="0" fillId="0" borderId="0" xfId="0" applyAlignment="1">
      <alignment horizontal="center"/>
    </xf>
    <xf numFmtId="0" fontId="0" fillId="0" borderId="0" xfId="0" applyBorder="1" applyAlignment="1"/>
    <xf numFmtId="0" fontId="3" fillId="0" borderId="0" xfId="0" applyFont="1" applyFill="1" applyAlignment="1">
      <alignment horizontal="center" vertical="center"/>
    </xf>
    <xf numFmtId="0" fontId="11" fillId="0" borderId="0" xfId="0" applyFont="1" applyAlignment="1"/>
    <xf numFmtId="0" fontId="11" fillId="0" borderId="0" xfId="0" applyFont="1" applyAlignment="1">
      <alignment horizontal="center"/>
    </xf>
    <xf numFmtId="177" fontId="6" fillId="0" borderId="8" xfId="0" applyNumberFormat="1" applyFont="1" applyFill="1" applyBorder="1" applyAlignment="1">
      <alignment horizontal="left" vertical="center"/>
    </xf>
    <xf numFmtId="177" fontId="0" fillId="0" borderId="8" xfId="0" applyNumberFormat="1" applyFill="1" applyBorder="1" applyAlignment="1">
      <alignment horizontal="left" vertical="center"/>
    </xf>
    <xf numFmtId="177" fontId="0" fillId="0" borderId="0" xfId="0" applyNumberFormat="1" applyFill="1" applyAlignment="1">
      <alignment horizontal="left" vertical="center"/>
    </xf>
    <xf numFmtId="177" fontId="1" fillId="0" borderId="0" xfId="0" applyNumberFormat="1" applyFont="1" applyFill="1" applyAlignment="1">
      <alignment horizontal="right" vertical="center"/>
    </xf>
    <xf numFmtId="0" fontId="0" fillId="0" borderId="1" xfId="0" applyFill="1" applyBorder="1" applyAlignment="1">
      <alignment horizontal="left" vertical="center"/>
    </xf>
    <xf numFmtId="0" fontId="2" fillId="0" borderId="3" xfId="0" applyFont="1" applyFill="1" applyBorder="1" applyAlignment="1">
      <alignment horizontal="center" vertical="center"/>
    </xf>
    <xf numFmtId="0" fontId="1" fillId="0" borderId="1" xfId="0" applyFont="1" applyFill="1" applyBorder="1" applyAlignment="1">
      <alignment horizontal="left" vertical="center"/>
    </xf>
    <xf numFmtId="0" fontId="0" fillId="0" borderId="5" xfId="0" applyFill="1" applyBorder="1" applyAlignment="1">
      <alignment horizontal="center" vertical="center"/>
    </xf>
    <xf numFmtId="177" fontId="1" fillId="0" borderId="2" xfId="0" applyNumberFormat="1" applyFont="1" applyFill="1" applyBorder="1" applyAlignment="1">
      <alignment horizontal="right" vertical="center"/>
    </xf>
    <xf numFmtId="177" fontId="0" fillId="0" borderId="6" xfId="0" applyNumberFormat="1" applyFill="1" applyBorder="1" applyAlignment="1">
      <alignment horizontal="right" vertical="center"/>
    </xf>
    <xf numFmtId="177" fontId="0" fillId="0" borderId="3" xfId="0" applyNumberFormat="1" applyFill="1" applyBorder="1" applyAlignment="1">
      <alignment horizontal="right" vertical="center"/>
    </xf>
    <xf numFmtId="0" fontId="12" fillId="0" borderId="2"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4" xfId="0" applyFill="1" applyBorder="1" applyAlignment="1">
      <alignment horizontal="center" vertical="center"/>
    </xf>
    <xf numFmtId="0" fontId="0" fillId="0" borderId="4" xfId="0" applyFill="1" applyBorder="1" applyAlignment="1">
      <alignment horizontal="left"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9" fontId="0" fillId="0" borderId="1" xfId="0" applyNumberForma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left" vertical="center"/>
    </xf>
    <xf numFmtId="0" fontId="0" fillId="0" borderId="7" xfId="0" applyFill="1" applyBorder="1" applyAlignment="1">
      <alignment horizontal="center" vertical="center"/>
    </xf>
    <xf numFmtId="0" fontId="2" fillId="2" borderId="0" xfId="57" applyFont="1" applyFill="1" applyAlignment="1">
      <alignment horizontal="left" vertical="center"/>
    </xf>
    <xf numFmtId="0" fontId="1" fillId="0" borderId="0" xfId="57"/>
    <xf numFmtId="0" fontId="3" fillId="2" borderId="0" xfId="14" applyFont="1" applyFill="1" applyAlignment="1">
      <alignment horizontal="center" vertical="center"/>
    </xf>
    <xf numFmtId="0" fontId="1" fillId="0" borderId="0" xfId="14"/>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14" fillId="0" borderId="0" xfId="0" applyFont="1" applyAlignment="1">
      <alignment horizontal="left" vertical="center"/>
    </xf>
    <xf numFmtId="0" fontId="0" fillId="0" borderId="0" xfId="0" applyAlignment="1">
      <alignment horizontal="left" vertical="center"/>
    </xf>
    <xf numFmtId="0" fontId="3" fillId="2" borderId="0" xfId="57"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horizontal="right" vertical="center"/>
    </xf>
    <xf numFmtId="0" fontId="2" fillId="0" borderId="1" xfId="0" applyFont="1" applyFill="1" applyBorder="1" applyAlignment="1">
      <alignment horizontal="right" vertical="center"/>
    </xf>
    <xf numFmtId="176" fontId="2" fillId="0" borderId="1" xfId="0" applyNumberFormat="1" applyFont="1" applyFill="1" applyBorder="1" applyAlignment="1">
      <alignment horizontal="right" vertical="center"/>
    </xf>
    <xf numFmtId="0" fontId="2" fillId="2" borderId="0" xfId="57" applyFont="1" applyFill="1" applyAlignment="1">
      <alignment horizontal="right" vertical="center"/>
    </xf>
    <xf numFmtId="0" fontId="1" fillId="0" borderId="0" xfId="5"/>
    <xf numFmtId="0" fontId="2" fillId="2" borderId="0" xfId="5" applyFont="1" applyFill="1" applyAlignment="1">
      <alignment horizontal="left" vertical="center"/>
    </xf>
    <xf numFmtId="0" fontId="3" fillId="2" borderId="0" xfId="5" applyFont="1" applyFill="1" applyAlignment="1">
      <alignment horizontal="center" vertical="center"/>
    </xf>
    <xf numFmtId="0" fontId="2" fillId="2" borderId="0" xfId="59" applyFont="1" applyFill="1" applyAlignment="1">
      <alignment horizontal="left" vertical="center"/>
    </xf>
    <xf numFmtId="0" fontId="1" fillId="0" borderId="0" xfId="59"/>
    <xf numFmtId="0" fontId="2" fillId="2" borderId="0" xfId="5" applyFont="1" applyFill="1" applyAlignment="1">
      <alignment horizontal="right" vertical="center"/>
    </xf>
    <xf numFmtId="176" fontId="2" fillId="0" borderId="1" xfId="0" applyNumberFormat="1" applyFont="1" applyFill="1" applyBorder="1" applyAlignment="1">
      <alignment horizontal="left" vertical="center"/>
    </xf>
    <xf numFmtId="0" fontId="1" fillId="0" borderId="0" xfId="21"/>
    <xf numFmtId="0" fontId="2" fillId="2" borderId="0" xfId="21" applyFont="1" applyFill="1" applyAlignment="1">
      <alignment horizontal="left" vertical="center"/>
    </xf>
    <xf numFmtId="0" fontId="3" fillId="2" borderId="0" xfId="21" applyFont="1" applyFill="1" applyAlignment="1">
      <alignment horizontal="center" vertical="center"/>
    </xf>
    <xf numFmtId="0" fontId="2" fillId="0" borderId="1" xfId="0" applyFont="1" applyFill="1" applyBorder="1" applyAlignment="1">
      <alignment horizontal="left" vertical="top"/>
    </xf>
    <xf numFmtId="180" fontId="2" fillId="0" borderId="1" xfId="0" applyNumberFormat="1" applyFont="1" applyFill="1" applyBorder="1" applyAlignment="1">
      <alignment horizontal="right" vertical="center"/>
    </xf>
    <xf numFmtId="0" fontId="2" fillId="2" borderId="0" xfId="21" applyFont="1" applyFill="1" applyAlignment="1">
      <alignment horizontal="right" vertical="center"/>
    </xf>
    <xf numFmtId="0" fontId="1" fillId="0" borderId="0" xfId="56"/>
    <xf numFmtId="0" fontId="2" fillId="2" borderId="0" xfId="56" applyFont="1" applyFill="1" applyAlignment="1">
      <alignment horizontal="left" vertical="center"/>
    </xf>
    <xf numFmtId="0" fontId="3" fillId="2" borderId="0" xfId="56" applyFont="1" applyFill="1" applyAlignment="1">
      <alignment horizontal="center" vertical="center"/>
    </xf>
    <xf numFmtId="0" fontId="2" fillId="2" borderId="0" xfId="56" applyFont="1" applyFill="1" applyAlignment="1">
      <alignment horizontal="right" vertical="center"/>
    </xf>
    <xf numFmtId="0" fontId="1" fillId="0" borderId="0" xfId="0" applyFont="1" applyFill="1" applyBorder="1" applyAlignment="1"/>
    <xf numFmtId="0" fontId="1" fillId="0" borderId="0" xfId="54"/>
    <xf numFmtId="0" fontId="2" fillId="2" borderId="0" xfId="54" applyFont="1" applyFill="1" applyAlignment="1">
      <alignment horizontal="left" vertical="center"/>
    </xf>
    <xf numFmtId="0" fontId="3" fillId="2" borderId="0" xfId="54" applyFont="1" applyFill="1" applyAlignment="1">
      <alignment horizontal="center" vertical="center"/>
    </xf>
    <xf numFmtId="0" fontId="2" fillId="2" borderId="0" xfId="54" applyFont="1" applyFill="1" applyAlignment="1">
      <alignment horizontal="right" vertical="center"/>
    </xf>
    <xf numFmtId="0" fontId="2" fillId="2" borderId="1" xfId="54" applyFont="1" applyFill="1" applyBorder="1" applyAlignment="1">
      <alignment horizontal="center" vertical="center"/>
    </xf>
    <xf numFmtId="0" fontId="1" fillId="0" borderId="1" xfId="54" applyBorder="1"/>
    <xf numFmtId="0" fontId="1" fillId="0" borderId="0" xfId="60"/>
    <xf numFmtId="0" fontId="2" fillId="2" borderId="0" xfId="60" applyFont="1" applyFill="1" applyAlignment="1">
      <alignment horizontal="left" vertical="center"/>
    </xf>
    <xf numFmtId="0" fontId="3" fillId="2" borderId="0" xfId="60" applyFont="1" applyFill="1" applyAlignment="1">
      <alignment horizontal="center" vertical="center"/>
    </xf>
    <xf numFmtId="0" fontId="2" fillId="2" borderId="0" xfId="60" applyFont="1" applyFill="1" applyAlignment="1">
      <alignment horizontal="right" vertical="center"/>
    </xf>
    <xf numFmtId="10" fontId="1" fillId="0" borderId="0" xfId="60" applyNumberFormat="1"/>
    <xf numFmtId="0" fontId="1" fillId="0" borderId="0" xfId="58"/>
    <xf numFmtId="0" fontId="2" fillId="2" borderId="0" xfId="58" applyFont="1" applyFill="1" applyAlignment="1">
      <alignment horizontal="left" vertical="center"/>
    </xf>
    <xf numFmtId="0" fontId="3" fillId="2" borderId="0" xfId="58" applyFont="1" applyFill="1" applyAlignment="1">
      <alignment horizontal="center" vertical="center"/>
    </xf>
    <xf numFmtId="179" fontId="1" fillId="0" borderId="0" xfId="58" applyNumberFormat="1"/>
    <xf numFmtId="0" fontId="2" fillId="2" borderId="0" xfId="58" applyFont="1" applyFill="1" applyAlignment="1">
      <alignment horizontal="right" vertical="center"/>
    </xf>
    <xf numFmtId="176" fontId="2" fillId="2" borderId="1" xfId="53" applyNumberFormat="1" applyFont="1" applyFill="1" applyBorder="1" applyAlignment="1">
      <alignment horizontal="right" vertical="center"/>
    </xf>
    <xf numFmtId="176"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179" fontId="16" fillId="0" borderId="1" xfId="0" applyNumberFormat="1" applyFont="1" applyFill="1" applyBorder="1" applyAlignment="1">
      <alignment horizontal="left" vertical="center"/>
    </xf>
    <xf numFmtId="178" fontId="1" fillId="0" borderId="0" xfId="58" applyNumberFormat="1"/>
    <xf numFmtId="0" fontId="1" fillId="0" borderId="0" xfId="44"/>
    <xf numFmtId="0" fontId="2" fillId="2" borderId="0" xfId="44" applyFont="1" applyFill="1" applyAlignment="1">
      <alignment horizontal="left" vertical="center"/>
    </xf>
    <xf numFmtId="0" fontId="3" fillId="2" borderId="0" xfId="44" applyFont="1" applyFill="1" applyAlignment="1">
      <alignment horizontal="center" vertical="center"/>
    </xf>
    <xf numFmtId="0" fontId="2" fillId="2" borderId="0" xfId="44" applyFont="1" applyFill="1" applyAlignment="1">
      <alignment horizontal="right" vertical="center"/>
    </xf>
    <xf numFmtId="0" fontId="3" fillId="2" borderId="0" xfId="59" applyFont="1" applyFill="1" applyAlignment="1">
      <alignment horizontal="center" vertical="center"/>
    </xf>
    <xf numFmtId="0" fontId="2" fillId="2" borderId="0" xfId="59" applyFont="1" applyFill="1" applyAlignment="1">
      <alignment horizontal="right" vertical="center"/>
    </xf>
    <xf numFmtId="10" fontId="2" fillId="0" borderId="1" xfId="0" applyNumberFormat="1" applyFont="1" applyFill="1" applyBorder="1" applyAlignment="1">
      <alignment horizontal="left" vertical="center"/>
    </xf>
    <xf numFmtId="0" fontId="2" fillId="2" borderId="1" xfId="53" applyFont="1" applyFill="1" applyBorder="1" applyAlignment="1">
      <alignment horizontal="left" vertical="center"/>
    </xf>
    <xf numFmtId="0" fontId="2" fillId="2" borderId="0" xfId="14" applyFont="1" applyFill="1" applyAlignment="1">
      <alignment horizontal="left" vertical="center"/>
    </xf>
    <xf numFmtId="0" fontId="2" fillId="2" borderId="0" xfId="14" applyFont="1" applyFill="1" applyAlignment="1">
      <alignment horizontal="right" vertical="center"/>
    </xf>
    <xf numFmtId="0" fontId="17" fillId="0" borderId="0" xfId="0" applyFont="1" applyAlignment="1">
      <alignment horizontal="center" vertical="center"/>
    </xf>
    <xf numFmtId="0" fontId="18" fillId="0" borderId="1" xfId="0" applyFont="1" applyBorder="1" applyAlignment="1">
      <alignment horizontal="center" vertical="center"/>
    </xf>
    <xf numFmtId="0" fontId="19" fillId="0" borderId="1" xfId="11" applyFont="1" applyBorder="1" applyAlignment="1">
      <alignment horizontal="center" vertical="center"/>
    </xf>
    <xf numFmtId="0" fontId="18" fillId="0" borderId="1" xfId="0" applyFont="1" applyBorder="1" applyAlignment="1">
      <alignment horizontal="left" vertical="center"/>
    </xf>
  </cellXfs>
  <cellStyles count="61">
    <cellStyle name="常规" xfId="0" builtinId="0"/>
    <cellStyle name="货币[0]" xfId="1" builtinId="7"/>
    <cellStyle name="20% - 强调文字颜色 3" xfId="2" builtinId="38"/>
    <cellStyle name="输入" xfId="3" builtinId="20"/>
    <cellStyle name="货币" xfId="4" builtinId="4"/>
    <cellStyle name="常规_教科文科11517_支出预算总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_教科文科11517_财政拨款收支总表"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教科文科11517_收入预算总表"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常规_教科文科11517_一般公共预算财政拨款基本支出预算表（经济科目）" xfId="44"/>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_教科文科11517_国有资本经营预算支出表" xfId="54"/>
    <cellStyle name="常规_教科文科11517_区级部门扶贫项目公开表" xfId="55"/>
    <cellStyle name="常规_教科文科11517_收支预算总表" xfId="56"/>
    <cellStyle name="常规_教科文科11517_政府采购预算明细表" xfId="57"/>
    <cellStyle name="常规_教科文科11517_一般公共预算“三公”经费支出预算表" xfId="58"/>
    <cellStyle name="常规_教科文科11517_一般公共预算财政拨款支出预算表" xfId="59"/>
    <cellStyle name="常规_教科文科11517_政府性基金预算支出表"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16"/>
  <sheetViews>
    <sheetView workbookViewId="0">
      <selection activeCell="D19" sqref="D19"/>
    </sheetView>
  </sheetViews>
  <sheetFormatPr defaultColWidth="9" defaultRowHeight="13.5" outlineLevelCol="2"/>
  <cols>
    <col min="1" max="1" width="5.875" customWidth="1"/>
    <col min="3" max="3" width="51.375" customWidth="1"/>
  </cols>
  <sheetData>
    <row r="2" ht="20.1" customHeight="1" spans="1:3">
      <c r="A2" s="153" t="s">
        <v>0</v>
      </c>
      <c r="B2" s="153"/>
      <c r="C2" s="153"/>
    </row>
    <row r="3" ht="33.75" customHeight="1" spans="1:3">
      <c r="A3" s="154" t="s">
        <v>1</v>
      </c>
      <c r="B3" s="154" t="s">
        <v>2</v>
      </c>
      <c r="C3" s="154"/>
    </row>
    <row r="4" ht="20.1" customHeight="1" spans="1:3">
      <c r="A4" s="154">
        <v>1</v>
      </c>
      <c r="B4" s="155" t="s">
        <v>3</v>
      </c>
      <c r="C4" s="156" t="s">
        <v>4</v>
      </c>
    </row>
    <row r="5" ht="20.1" customHeight="1" spans="1:3">
      <c r="A5" s="154">
        <v>2</v>
      </c>
      <c r="B5" s="155" t="s">
        <v>5</v>
      </c>
      <c r="C5" s="156" t="s">
        <v>6</v>
      </c>
    </row>
    <row r="6" ht="20.1" customHeight="1" spans="1:3">
      <c r="A6" s="154">
        <v>3</v>
      </c>
      <c r="B6" s="155" t="s">
        <v>7</v>
      </c>
      <c r="C6" s="156" t="s">
        <v>8</v>
      </c>
    </row>
    <row r="7" ht="20.1" customHeight="1" spans="1:3">
      <c r="A7" s="154">
        <v>4</v>
      </c>
      <c r="B7" s="155" t="s">
        <v>9</v>
      </c>
      <c r="C7" s="156" t="s">
        <v>10</v>
      </c>
    </row>
    <row r="8" ht="20.1" customHeight="1" spans="1:3">
      <c r="A8" s="154">
        <v>5</v>
      </c>
      <c r="B8" s="155" t="s">
        <v>11</v>
      </c>
      <c r="C8" s="156" t="s">
        <v>12</v>
      </c>
    </row>
    <row r="9" ht="20.1" customHeight="1" spans="1:3">
      <c r="A9" s="154">
        <v>6</v>
      </c>
      <c r="B9" s="155" t="s">
        <v>13</v>
      </c>
      <c r="C9" s="156" t="s">
        <v>14</v>
      </c>
    </row>
    <row r="10" ht="20.1" customHeight="1" spans="1:3">
      <c r="A10" s="154">
        <v>7</v>
      </c>
      <c r="B10" s="155" t="s">
        <v>15</v>
      </c>
      <c r="C10" s="156" t="s">
        <v>16</v>
      </c>
    </row>
    <row r="11" ht="20.1" customHeight="1" spans="1:3">
      <c r="A11" s="154">
        <v>8</v>
      </c>
      <c r="B11" s="155" t="s">
        <v>17</v>
      </c>
      <c r="C11" s="156" t="s">
        <v>18</v>
      </c>
    </row>
    <row r="12" ht="20.1" customHeight="1" spans="1:3">
      <c r="A12" s="154">
        <v>9</v>
      </c>
      <c r="B12" s="155" t="s">
        <v>19</v>
      </c>
      <c r="C12" s="156" t="s">
        <v>20</v>
      </c>
    </row>
    <row r="13" ht="20.1" customHeight="1" spans="1:3">
      <c r="A13" s="154">
        <v>10</v>
      </c>
      <c r="B13" s="155" t="s">
        <v>21</v>
      </c>
      <c r="C13" s="156" t="s">
        <v>22</v>
      </c>
    </row>
    <row r="14" ht="20.1" customHeight="1" spans="1:3">
      <c r="A14" s="154">
        <v>11</v>
      </c>
      <c r="B14" s="155" t="s">
        <v>23</v>
      </c>
      <c r="C14" s="156" t="s">
        <v>24</v>
      </c>
    </row>
    <row r="15" ht="20.1" customHeight="1" spans="1:3">
      <c r="A15" s="154">
        <v>12</v>
      </c>
      <c r="B15" s="155" t="s">
        <v>25</v>
      </c>
      <c r="C15" s="156" t="s">
        <v>26</v>
      </c>
    </row>
    <row r="16" ht="20.1" customHeight="1" spans="1:3">
      <c r="A16" s="154">
        <v>13</v>
      </c>
      <c r="B16" s="155" t="s">
        <v>27</v>
      </c>
      <c r="C16" s="156" t="s">
        <v>28</v>
      </c>
    </row>
  </sheetData>
  <mergeCells count="2">
    <mergeCell ref="A2:C2"/>
    <mergeCell ref="B3:C3"/>
  </mergeCells>
  <hyperlinks>
    <hyperlink ref="B4" location="'表一'!a1" display="表一" tooltip="单击打开：表一"/>
    <hyperlink ref="B5" location="'表二'!a1" display="表二" tooltip="单击打开：表二"/>
    <hyperlink ref="B6" location="'表三'!a1" display="表三" tooltip="单击打开：表三"/>
    <hyperlink ref="B7" location="'表四'!a1" display="表四" tooltip="单击打开：表四"/>
    <hyperlink ref="B8" location="'表五'!a1" display="表五" tooltip="单击打开：表五"/>
    <hyperlink ref="B9" location="'表六'!a1" display="表六" tooltip="单击打开：表六"/>
    <hyperlink ref="B10" location="'表七'!a1" display="表七" tooltip="单击打开：表七"/>
    <hyperlink ref="B11" location="'表八'!a1" display="表八" tooltip="单击打开：表八"/>
    <hyperlink ref="B12" location="'表九'!a1" display="表九" tooltip="单击打开：表九"/>
    <hyperlink ref="B16" location="表十三!A1" display="表十三" tooltip="单击打开：表十一"/>
    <hyperlink ref="B14" location="表十一!A1" display="表十一"/>
    <hyperlink ref="B15" location="表十二!A1" display="表十二"/>
    <hyperlink ref="B13" location="表十!A1" display="表十"/>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16" workbookViewId="0">
      <selection activeCell="D17" sqref="D17"/>
    </sheetView>
  </sheetViews>
  <sheetFormatPr defaultColWidth="9" defaultRowHeight="17.25" customHeight="1" outlineLevelCol="7"/>
  <cols>
    <col min="1" max="1" width="18.875" style="104" customWidth="1"/>
    <col min="2" max="2" width="30.375" style="104" customWidth="1"/>
    <col min="3" max="3" width="14.125" style="104" customWidth="1"/>
    <col min="4" max="4" width="12.375" style="104" customWidth="1"/>
    <col min="5" max="6" width="11.25" style="104" customWidth="1"/>
    <col min="7" max="7" width="13.75" style="104" customWidth="1"/>
    <col min="8" max="8" width="15.375" style="104" customWidth="1"/>
    <col min="9" max="16384" width="9" style="104"/>
  </cols>
  <sheetData>
    <row r="1" ht="11.25" customHeight="1" spans="1:1">
      <c r="A1" s="105" t="s">
        <v>446</v>
      </c>
    </row>
    <row r="2" ht="33.75" customHeight="1" spans="1:1">
      <c r="A2" s="106" t="s">
        <v>20</v>
      </c>
    </row>
    <row r="3" ht="12.75" customHeight="1" spans="1:8">
      <c r="A3" s="107" t="s">
        <v>30</v>
      </c>
      <c r="B3" s="108"/>
      <c r="H3" s="109" t="s">
        <v>31</v>
      </c>
    </row>
    <row r="4" ht="22.5" customHeight="1" spans="1:8">
      <c r="A4" s="97" t="s">
        <v>83</v>
      </c>
      <c r="B4" s="97" t="s">
        <v>84</v>
      </c>
      <c r="C4" s="97" t="s">
        <v>36</v>
      </c>
      <c r="D4" s="97" t="s">
        <v>86</v>
      </c>
      <c r="E4" s="97" t="s">
        <v>87</v>
      </c>
      <c r="F4" s="99" t="s">
        <v>447</v>
      </c>
      <c r="G4" s="99" t="s">
        <v>448</v>
      </c>
      <c r="H4" s="99" t="s">
        <v>449</v>
      </c>
    </row>
    <row r="5" customHeight="1" spans="1:8">
      <c r="A5" s="99" t="s">
        <v>376</v>
      </c>
      <c r="B5" s="99"/>
      <c r="C5" s="102">
        <v>126228744.32</v>
      </c>
      <c r="D5" s="102">
        <v>29929068.81</v>
      </c>
      <c r="E5" s="102">
        <v>96299675.51</v>
      </c>
      <c r="F5" s="110"/>
      <c r="G5" s="102"/>
      <c r="H5" s="110"/>
    </row>
    <row r="6" customHeight="1" spans="1:8">
      <c r="A6" s="99" t="s">
        <v>88</v>
      </c>
      <c r="B6" s="99" t="s">
        <v>89</v>
      </c>
      <c r="C6" s="102">
        <v>97219037.61</v>
      </c>
      <c r="D6" s="102">
        <v>23741837.61</v>
      </c>
      <c r="E6" s="102">
        <v>73477200</v>
      </c>
      <c r="F6" s="110"/>
      <c r="G6" s="102"/>
      <c r="H6" s="110"/>
    </row>
    <row r="7" customHeight="1" spans="1:8">
      <c r="A7" s="99" t="s">
        <v>377</v>
      </c>
      <c r="B7" s="99" t="s">
        <v>91</v>
      </c>
      <c r="C7" s="102">
        <v>64447267.31</v>
      </c>
      <c r="D7" s="102">
        <v>19798567.31</v>
      </c>
      <c r="E7" s="102">
        <v>44648700</v>
      </c>
      <c r="F7" s="110"/>
      <c r="G7" s="102"/>
      <c r="H7" s="110"/>
    </row>
    <row r="8" customHeight="1" spans="1:8">
      <c r="A8" s="99" t="s">
        <v>379</v>
      </c>
      <c r="B8" s="99" t="s">
        <v>93</v>
      </c>
      <c r="C8" s="102">
        <v>10889131.71</v>
      </c>
      <c r="D8" s="102">
        <v>10889131.71</v>
      </c>
      <c r="E8" s="102"/>
      <c r="F8" s="110"/>
      <c r="G8" s="102"/>
      <c r="H8" s="110"/>
    </row>
    <row r="9" customHeight="1" spans="1:8">
      <c r="A9" s="99" t="s">
        <v>381</v>
      </c>
      <c r="B9" s="99" t="s">
        <v>97</v>
      </c>
      <c r="C9" s="102">
        <v>10130434.06</v>
      </c>
      <c r="D9" s="102">
        <v>4430434.06</v>
      </c>
      <c r="E9" s="102">
        <v>5700000</v>
      </c>
      <c r="F9" s="110"/>
      <c r="G9" s="102"/>
      <c r="H9" s="110"/>
    </row>
    <row r="10" customHeight="1" spans="1:8">
      <c r="A10" s="99" t="s">
        <v>383</v>
      </c>
      <c r="B10" s="99" t="s">
        <v>99</v>
      </c>
      <c r="C10" s="102">
        <v>16891701.54</v>
      </c>
      <c r="D10" s="102">
        <v>4479001.54</v>
      </c>
      <c r="E10" s="102">
        <v>12412700</v>
      </c>
      <c r="F10" s="110"/>
      <c r="G10" s="102"/>
      <c r="H10" s="110"/>
    </row>
    <row r="11" customHeight="1" spans="1:8">
      <c r="A11" s="99" t="s">
        <v>385</v>
      </c>
      <c r="B11" s="99" t="s">
        <v>101</v>
      </c>
      <c r="C11" s="102">
        <v>760000</v>
      </c>
      <c r="D11" s="102"/>
      <c r="E11" s="102">
        <v>760000</v>
      </c>
      <c r="F11" s="110"/>
      <c r="G11" s="102"/>
      <c r="H11" s="110"/>
    </row>
    <row r="12" customHeight="1" spans="1:8">
      <c r="A12" s="99" t="s">
        <v>387</v>
      </c>
      <c r="B12" s="99" t="s">
        <v>103</v>
      </c>
      <c r="C12" s="102">
        <v>1306000</v>
      </c>
      <c r="D12" s="102"/>
      <c r="E12" s="102">
        <v>1306000</v>
      </c>
      <c r="F12" s="110"/>
      <c r="G12" s="102"/>
      <c r="H12" s="110"/>
    </row>
    <row r="13" customHeight="1" spans="1:8">
      <c r="A13" s="99" t="s">
        <v>389</v>
      </c>
      <c r="B13" s="99" t="s">
        <v>105</v>
      </c>
      <c r="C13" s="102">
        <v>20300000</v>
      </c>
      <c r="D13" s="102"/>
      <c r="E13" s="102">
        <v>20300000</v>
      </c>
      <c r="F13" s="110"/>
      <c r="G13" s="102"/>
      <c r="H13" s="110"/>
    </row>
    <row r="14" customHeight="1" spans="1:8">
      <c r="A14" s="99" t="s">
        <v>391</v>
      </c>
      <c r="B14" s="99" t="s">
        <v>107</v>
      </c>
      <c r="C14" s="102">
        <v>90000</v>
      </c>
      <c r="D14" s="102"/>
      <c r="E14" s="102">
        <v>90000</v>
      </c>
      <c r="F14" s="110"/>
      <c r="G14" s="102"/>
      <c r="H14" s="110"/>
    </row>
    <row r="15" customHeight="1" spans="1:8">
      <c r="A15" s="99" t="s">
        <v>393</v>
      </c>
      <c r="B15" s="99" t="s">
        <v>109</v>
      </c>
      <c r="C15" s="102">
        <v>4080000</v>
      </c>
      <c r="D15" s="102"/>
      <c r="E15" s="102">
        <v>4080000</v>
      </c>
      <c r="F15" s="110"/>
      <c r="G15" s="102"/>
      <c r="H15" s="110"/>
    </row>
    <row r="16" customHeight="1" spans="1:8">
      <c r="A16" s="99" t="s">
        <v>395</v>
      </c>
      <c r="B16" s="99" t="s">
        <v>111</v>
      </c>
      <c r="C16" s="102">
        <v>5698684.54</v>
      </c>
      <c r="D16" s="102">
        <v>1413684.54</v>
      </c>
      <c r="E16" s="102">
        <v>4285000</v>
      </c>
      <c r="F16" s="110"/>
      <c r="G16" s="102"/>
      <c r="H16" s="110"/>
    </row>
    <row r="17" customHeight="1" spans="1:8">
      <c r="A17" s="99" t="s">
        <v>397</v>
      </c>
      <c r="B17" s="99" t="s">
        <v>113</v>
      </c>
      <c r="C17" s="102">
        <v>1935000</v>
      </c>
      <c r="D17" s="102"/>
      <c r="E17" s="102">
        <v>1935000</v>
      </c>
      <c r="F17" s="110"/>
      <c r="G17" s="102"/>
      <c r="H17" s="110"/>
    </row>
    <row r="18" customHeight="1" spans="1:8">
      <c r="A18" s="99" t="s">
        <v>399</v>
      </c>
      <c r="B18" s="99" t="s">
        <v>115</v>
      </c>
      <c r="C18" s="102">
        <v>2350000</v>
      </c>
      <c r="D18" s="102"/>
      <c r="E18" s="102">
        <v>2350000</v>
      </c>
      <c r="F18" s="110"/>
      <c r="G18" s="102"/>
      <c r="H18" s="110"/>
    </row>
    <row r="19" customHeight="1" spans="1:8">
      <c r="A19" s="99" t="s">
        <v>401</v>
      </c>
      <c r="B19" s="99" t="s">
        <v>117</v>
      </c>
      <c r="C19" s="102">
        <v>1413684.54</v>
      </c>
      <c r="D19" s="102">
        <v>1413684.54</v>
      </c>
      <c r="E19" s="102"/>
      <c r="F19" s="110"/>
      <c r="G19" s="102"/>
      <c r="H19" s="110"/>
    </row>
    <row r="20" customHeight="1" spans="1:8">
      <c r="A20" s="99" t="s">
        <v>403</v>
      </c>
      <c r="B20" s="99" t="s">
        <v>119</v>
      </c>
      <c r="C20" s="102">
        <v>23742585.76</v>
      </c>
      <c r="D20" s="102">
        <v>2529585.76</v>
      </c>
      <c r="E20" s="102">
        <v>21213000</v>
      </c>
      <c r="F20" s="110"/>
      <c r="G20" s="102"/>
      <c r="H20" s="110"/>
    </row>
    <row r="21" customHeight="1" spans="1:8">
      <c r="A21" s="99" t="s">
        <v>405</v>
      </c>
      <c r="B21" s="99" t="s">
        <v>123</v>
      </c>
      <c r="C21" s="102">
        <v>13800000</v>
      </c>
      <c r="D21" s="102"/>
      <c r="E21" s="102">
        <v>13800000</v>
      </c>
      <c r="F21" s="110"/>
      <c r="G21" s="102"/>
      <c r="H21" s="110"/>
    </row>
    <row r="22" customHeight="1" spans="1:8">
      <c r="A22" s="99" t="s">
        <v>407</v>
      </c>
      <c r="B22" s="99" t="s">
        <v>125</v>
      </c>
      <c r="C22" s="102">
        <v>2313000</v>
      </c>
      <c r="D22" s="102"/>
      <c r="E22" s="102">
        <v>2313000</v>
      </c>
      <c r="F22" s="110"/>
      <c r="G22" s="102"/>
      <c r="H22" s="110"/>
    </row>
    <row r="23" customHeight="1" spans="1:8">
      <c r="A23" s="99" t="s">
        <v>409</v>
      </c>
      <c r="B23" s="99" t="s">
        <v>127</v>
      </c>
      <c r="C23" s="102">
        <v>7629585.76</v>
      </c>
      <c r="D23" s="102">
        <v>2529585.76</v>
      </c>
      <c r="E23" s="102">
        <v>5100000</v>
      </c>
      <c r="F23" s="110"/>
      <c r="G23" s="102"/>
      <c r="H23" s="110"/>
    </row>
    <row r="24" customHeight="1" spans="1:8">
      <c r="A24" s="99" t="s">
        <v>411</v>
      </c>
      <c r="B24" s="99" t="s">
        <v>129</v>
      </c>
      <c r="C24" s="102">
        <v>1996000</v>
      </c>
      <c r="D24" s="102"/>
      <c r="E24" s="102">
        <v>1996000</v>
      </c>
      <c r="F24" s="110"/>
      <c r="G24" s="102"/>
      <c r="H24" s="110"/>
    </row>
    <row r="25" customHeight="1" spans="1:8">
      <c r="A25" s="99" t="s">
        <v>413</v>
      </c>
      <c r="B25" s="99" t="s">
        <v>131</v>
      </c>
      <c r="C25" s="102">
        <v>1996000</v>
      </c>
      <c r="D25" s="102"/>
      <c r="E25" s="102">
        <v>1996000</v>
      </c>
      <c r="F25" s="110"/>
      <c r="G25" s="102"/>
      <c r="H25" s="110"/>
    </row>
    <row r="26" customHeight="1" spans="1:8">
      <c r="A26" s="99" t="s">
        <v>304</v>
      </c>
      <c r="B26" s="99" t="s">
        <v>305</v>
      </c>
      <c r="C26" s="102">
        <v>834500</v>
      </c>
      <c r="D26" s="102"/>
      <c r="E26" s="102">
        <v>834500</v>
      </c>
      <c r="F26" s="110"/>
      <c r="G26" s="102"/>
      <c r="H26" s="110"/>
    </row>
    <row r="27" customHeight="1" spans="1:8">
      <c r="A27" s="99" t="s">
        <v>306</v>
      </c>
      <c r="B27" s="99" t="s">
        <v>307</v>
      </c>
      <c r="C27" s="102">
        <v>834500</v>
      </c>
      <c r="D27" s="102"/>
      <c r="E27" s="102">
        <v>834500</v>
      </c>
      <c r="F27" s="110"/>
      <c r="G27" s="102"/>
      <c r="H27" s="110"/>
    </row>
    <row r="28" customHeight="1" spans="1:8">
      <c r="A28" s="99" t="s">
        <v>417</v>
      </c>
      <c r="B28" s="99" t="s">
        <v>133</v>
      </c>
      <c r="C28" s="102">
        <v>500000</v>
      </c>
      <c r="D28" s="102"/>
      <c r="E28" s="102">
        <v>500000</v>
      </c>
      <c r="F28" s="110"/>
      <c r="G28" s="102"/>
      <c r="H28" s="110"/>
    </row>
    <row r="29" customHeight="1" spans="1:8">
      <c r="A29" s="99" t="s">
        <v>419</v>
      </c>
      <c r="B29" s="99" t="s">
        <v>135</v>
      </c>
      <c r="C29" s="102">
        <v>500000</v>
      </c>
      <c r="D29" s="102"/>
      <c r="E29" s="102">
        <v>500000</v>
      </c>
      <c r="F29" s="110"/>
      <c r="G29" s="102"/>
      <c r="H29" s="110"/>
    </row>
    <row r="30" customHeight="1" spans="1:8">
      <c r="A30" s="99" t="s">
        <v>138</v>
      </c>
      <c r="B30" s="99" t="s">
        <v>139</v>
      </c>
      <c r="C30" s="102">
        <v>3396630.81</v>
      </c>
      <c r="D30" s="102">
        <v>3396630.81</v>
      </c>
      <c r="E30" s="102"/>
      <c r="F30" s="110"/>
      <c r="G30" s="102"/>
      <c r="H30" s="110"/>
    </row>
    <row r="31" customHeight="1" spans="1:8">
      <c r="A31" s="99" t="s">
        <v>421</v>
      </c>
      <c r="B31" s="99" t="s">
        <v>141</v>
      </c>
      <c r="C31" s="102">
        <v>3396630.81</v>
      </c>
      <c r="D31" s="102">
        <v>3396630.81</v>
      </c>
      <c r="E31" s="102"/>
      <c r="F31" s="110"/>
      <c r="G31" s="102"/>
      <c r="H31" s="110"/>
    </row>
    <row r="32" customHeight="1" spans="1:8">
      <c r="A32" s="99" t="s">
        <v>423</v>
      </c>
      <c r="B32" s="99" t="s">
        <v>143</v>
      </c>
      <c r="C32" s="102">
        <v>1477820.54</v>
      </c>
      <c r="D32" s="102">
        <v>1477820.54</v>
      </c>
      <c r="E32" s="102"/>
      <c r="F32" s="110"/>
      <c r="G32" s="102"/>
      <c r="H32" s="110"/>
    </row>
    <row r="33" customHeight="1" spans="1:8">
      <c r="A33" s="99" t="s">
        <v>425</v>
      </c>
      <c r="B33" s="99" t="s">
        <v>145</v>
      </c>
      <c r="C33" s="102">
        <v>738910.27</v>
      </c>
      <c r="D33" s="102">
        <v>738910.27</v>
      </c>
      <c r="E33" s="102"/>
      <c r="F33" s="110"/>
      <c r="G33" s="102"/>
      <c r="H33" s="110"/>
    </row>
    <row r="34" customHeight="1" spans="1:8">
      <c r="A34" s="99" t="s">
        <v>427</v>
      </c>
      <c r="B34" s="99" t="s">
        <v>147</v>
      </c>
      <c r="C34" s="102">
        <v>1179900</v>
      </c>
      <c r="D34" s="102">
        <v>1179900</v>
      </c>
      <c r="E34" s="102"/>
      <c r="F34" s="110"/>
      <c r="G34" s="102"/>
      <c r="H34" s="110"/>
    </row>
    <row r="35" customHeight="1" spans="1:8">
      <c r="A35" s="99" t="s">
        <v>148</v>
      </c>
      <c r="B35" s="99" t="s">
        <v>149</v>
      </c>
      <c r="C35" s="102">
        <v>1682238.7</v>
      </c>
      <c r="D35" s="102">
        <v>1682238.7</v>
      </c>
      <c r="E35" s="102"/>
      <c r="F35" s="110"/>
      <c r="G35" s="102"/>
      <c r="H35" s="110"/>
    </row>
    <row r="36" customHeight="1" spans="1:8">
      <c r="A36" s="99" t="s">
        <v>429</v>
      </c>
      <c r="B36" s="99" t="s">
        <v>151</v>
      </c>
      <c r="C36" s="102">
        <v>1682238.7</v>
      </c>
      <c r="D36" s="102">
        <v>1682238.7</v>
      </c>
      <c r="E36" s="102"/>
      <c r="F36" s="110"/>
      <c r="G36" s="102"/>
      <c r="H36" s="110"/>
    </row>
    <row r="37" customHeight="1" spans="1:8">
      <c r="A37" s="99" t="s">
        <v>431</v>
      </c>
      <c r="B37" s="99" t="s">
        <v>153</v>
      </c>
      <c r="C37" s="102">
        <v>664913.3</v>
      </c>
      <c r="D37" s="102">
        <v>664913.3</v>
      </c>
      <c r="E37" s="102"/>
      <c r="F37" s="110"/>
      <c r="G37" s="102"/>
      <c r="H37" s="110"/>
    </row>
    <row r="38" customHeight="1" spans="1:8">
      <c r="A38" s="99" t="s">
        <v>433</v>
      </c>
      <c r="B38" s="99" t="s">
        <v>155</v>
      </c>
      <c r="C38" s="102">
        <v>661180.39</v>
      </c>
      <c r="D38" s="102">
        <v>661180.39</v>
      </c>
      <c r="E38" s="102"/>
      <c r="F38" s="110"/>
      <c r="G38" s="102"/>
      <c r="H38" s="110"/>
    </row>
    <row r="39" customHeight="1" spans="1:8">
      <c r="A39" s="99" t="s">
        <v>435</v>
      </c>
      <c r="B39" s="99" t="s">
        <v>157</v>
      </c>
      <c r="C39" s="102">
        <v>356145.01</v>
      </c>
      <c r="D39" s="102">
        <v>356145.01</v>
      </c>
      <c r="E39" s="102"/>
      <c r="F39" s="110"/>
      <c r="G39" s="102"/>
      <c r="H39" s="110"/>
    </row>
    <row r="40" customHeight="1" spans="1:8">
      <c r="A40" s="99" t="s">
        <v>164</v>
      </c>
      <c r="B40" s="99" t="s">
        <v>165</v>
      </c>
      <c r="C40" s="102">
        <v>1108361.69</v>
      </c>
      <c r="D40" s="102">
        <v>1108361.69</v>
      </c>
      <c r="E40" s="102"/>
      <c r="F40" s="110"/>
      <c r="G40" s="102"/>
      <c r="H40" s="110"/>
    </row>
    <row r="41" customHeight="1" spans="1:8">
      <c r="A41" s="99" t="s">
        <v>437</v>
      </c>
      <c r="B41" s="99" t="s">
        <v>167</v>
      </c>
      <c r="C41" s="102">
        <v>1108361.69</v>
      </c>
      <c r="D41" s="102">
        <v>1108361.69</v>
      </c>
      <c r="E41" s="102"/>
      <c r="F41" s="110"/>
      <c r="G41" s="102"/>
      <c r="H41" s="110"/>
    </row>
    <row r="42" customHeight="1" spans="1:8">
      <c r="A42" s="99" t="s">
        <v>439</v>
      </c>
      <c r="B42" s="99" t="s">
        <v>169</v>
      </c>
      <c r="C42" s="102">
        <v>1108361.69</v>
      </c>
      <c r="D42" s="102">
        <v>1108361.69</v>
      </c>
      <c r="E42" s="102"/>
      <c r="F42" s="110"/>
      <c r="G42" s="102"/>
      <c r="H42" s="110"/>
    </row>
    <row r="43" customHeight="1" spans="1:8">
      <c r="A43" s="99" t="s">
        <v>308</v>
      </c>
      <c r="B43" s="99" t="s">
        <v>309</v>
      </c>
      <c r="C43" s="102">
        <v>22822475.51</v>
      </c>
      <c r="D43" s="102"/>
      <c r="E43" s="102">
        <v>22822475.51</v>
      </c>
      <c r="F43" s="110"/>
      <c r="G43" s="102"/>
      <c r="H43" s="110"/>
    </row>
    <row r="44" customHeight="1" spans="1:8">
      <c r="A44" s="99" t="s">
        <v>310</v>
      </c>
      <c r="B44" s="99" t="s">
        <v>311</v>
      </c>
      <c r="C44" s="102">
        <v>160000</v>
      </c>
      <c r="D44" s="102"/>
      <c r="E44" s="102">
        <v>160000</v>
      </c>
      <c r="F44" s="110"/>
      <c r="G44" s="102"/>
      <c r="H44" s="110"/>
    </row>
    <row r="45" customHeight="1" spans="1:8">
      <c r="A45" s="99" t="s">
        <v>312</v>
      </c>
      <c r="B45" s="99" t="s">
        <v>313</v>
      </c>
      <c r="C45" s="102">
        <v>160000</v>
      </c>
      <c r="D45" s="102"/>
      <c r="E45" s="102">
        <v>160000</v>
      </c>
      <c r="F45" s="110"/>
      <c r="G45" s="102"/>
      <c r="H45" s="110"/>
    </row>
    <row r="46" customHeight="1" spans="1:8">
      <c r="A46" s="99" t="s">
        <v>443</v>
      </c>
      <c r="B46" s="99" t="s">
        <v>314</v>
      </c>
      <c r="C46" s="102">
        <v>22662475.51</v>
      </c>
      <c r="D46" s="102"/>
      <c r="E46" s="102">
        <v>22662475.51</v>
      </c>
      <c r="F46" s="110"/>
      <c r="G46" s="102"/>
      <c r="H46" s="110"/>
    </row>
    <row r="47" customHeight="1" spans="1:8">
      <c r="A47" s="99" t="s">
        <v>315</v>
      </c>
      <c r="B47" s="99" t="s">
        <v>316</v>
      </c>
      <c r="C47" s="102">
        <v>22662475.51</v>
      </c>
      <c r="D47" s="102"/>
      <c r="E47" s="102">
        <v>22662475.51</v>
      </c>
      <c r="F47" s="110"/>
      <c r="G47" s="102"/>
      <c r="H47" s="110"/>
    </row>
  </sheetData>
  <mergeCells count="2">
    <mergeCell ref="A2:H2"/>
    <mergeCell ref="A3:B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selection activeCell="F24" sqref="F24"/>
    </sheetView>
  </sheetViews>
  <sheetFormatPr defaultColWidth="9" defaultRowHeight="17.25" customHeight="1" outlineLevelRow="7"/>
  <cols>
    <col min="1" max="1" width="6.625" style="82" customWidth="1"/>
    <col min="2" max="2" width="4.75" style="82" customWidth="1"/>
    <col min="3" max="3" width="11.375" style="82" customWidth="1"/>
    <col min="4" max="4" width="8.5" style="82" customWidth="1"/>
    <col min="5" max="5" width="5.625" style="82" customWidth="1"/>
    <col min="6" max="6" width="17" style="82" customWidth="1"/>
    <col min="7" max="7" width="16" style="82" customWidth="1"/>
    <col min="8" max="8" width="13.25" style="82" customWidth="1"/>
    <col min="9" max="9" width="10.375" style="82" customWidth="1"/>
    <col min="10" max="10" width="15.375" style="82" customWidth="1"/>
    <col min="11" max="11" width="11.375" style="82" customWidth="1"/>
    <col min="12" max="12" width="12.625" style="82" customWidth="1"/>
    <col min="13" max="13" width="13.75" style="82" customWidth="1"/>
    <col min="14" max="14" width="7.375" style="82" customWidth="1"/>
    <col min="15" max="15" width="10.5" style="82" customWidth="1"/>
    <col min="16" max="16" width="2.125" style="82" customWidth="1"/>
    <col min="17" max="16384" width="9" style="82"/>
  </cols>
  <sheetData>
    <row r="1" ht="11.25" customHeight="1" spans="1:1">
      <c r="A1" s="81" t="s">
        <v>450</v>
      </c>
    </row>
    <row r="2" ht="33.75" customHeight="1" spans="1:1">
      <c r="A2" s="96" t="s">
        <v>22</v>
      </c>
    </row>
    <row r="3" ht="12.75" customHeight="1" spans="1:15">
      <c r="A3" s="81" t="s">
        <v>30</v>
      </c>
      <c r="O3" s="103" t="s">
        <v>31</v>
      </c>
    </row>
    <row r="4" ht="22.5" customHeight="1" spans="1:15">
      <c r="A4" s="97" t="s">
        <v>451</v>
      </c>
      <c r="B4" s="97" t="s">
        <v>36</v>
      </c>
      <c r="C4" s="97"/>
      <c r="D4" s="98" t="s">
        <v>364</v>
      </c>
      <c r="E4" s="98"/>
      <c r="F4" s="98" t="s">
        <v>365</v>
      </c>
      <c r="G4" s="98" t="s">
        <v>366</v>
      </c>
      <c r="H4" s="98" t="s">
        <v>367</v>
      </c>
      <c r="I4" s="97" t="s">
        <v>368</v>
      </c>
      <c r="J4" s="97" t="s">
        <v>369</v>
      </c>
      <c r="K4" s="97"/>
      <c r="L4" s="98" t="s">
        <v>370</v>
      </c>
      <c r="M4" s="99" t="s">
        <v>371</v>
      </c>
      <c r="N4" s="97" t="s">
        <v>372</v>
      </c>
      <c r="O4" s="98" t="s">
        <v>373</v>
      </c>
    </row>
    <row r="5" ht="22.5" customHeight="1" spans="1:15">
      <c r="A5" s="97"/>
      <c r="B5" s="97"/>
      <c r="C5" s="97"/>
      <c r="D5" s="98"/>
      <c r="E5" s="98"/>
      <c r="F5" s="98"/>
      <c r="G5" s="98"/>
      <c r="H5" s="98"/>
      <c r="I5" s="97"/>
      <c r="J5" s="97" t="s">
        <v>452</v>
      </c>
      <c r="K5" s="98" t="s">
        <v>453</v>
      </c>
      <c r="L5" s="98"/>
      <c r="M5" s="99"/>
      <c r="N5" s="97"/>
      <c r="O5" s="98"/>
    </row>
    <row r="6" customHeight="1" spans="1:15">
      <c r="A6" s="99" t="s">
        <v>454</v>
      </c>
      <c r="B6" s="100">
        <v>15996000</v>
      </c>
      <c r="C6" s="100"/>
      <c r="D6" s="101">
        <v>0</v>
      </c>
      <c r="E6" s="101"/>
      <c r="F6" s="102">
        <v>14796000</v>
      </c>
      <c r="G6" s="102">
        <v>1200000</v>
      </c>
      <c r="H6" s="100">
        <v>0</v>
      </c>
      <c r="I6" s="101">
        <v>0</v>
      </c>
      <c r="J6" s="102"/>
      <c r="K6" s="99"/>
      <c r="L6" s="102"/>
      <c r="M6" s="101">
        <v>0</v>
      </c>
      <c r="N6" s="101">
        <v>0</v>
      </c>
      <c r="O6" s="101">
        <v>0</v>
      </c>
    </row>
    <row r="7" customHeight="1" spans="1:15">
      <c r="A7" s="99" t="s">
        <v>455</v>
      </c>
      <c r="B7" s="100">
        <v>13796000</v>
      </c>
      <c r="C7" s="100"/>
      <c r="D7" s="101">
        <v>0</v>
      </c>
      <c r="E7" s="101"/>
      <c r="F7" s="102">
        <v>13796000</v>
      </c>
      <c r="G7" s="102"/>
      <c r="H7" s="100">
        <v>0</v>
      </c>
      <c r="I7" s="101">
        <v>0</v>
      </c>
      <c r="J7" s="102"/>
      <c r="K7" s="99"/>
      <c r="L7" s="102"/>
      <c r="M7" s="101">
        <v>0</v>
      </c>
      <c r="N7" s="101">
        <v>0</v>
      </c>
      <c r="O7" s="101">
        <v>0</v>
      </c>
    </row>
    <row r="8" customHeight="1" spans="1:15">
      <c r="A8" s="99" t="s">
        <v>456</v>
      </c>
      <c r="B8" s="100">
        <v>2200000</v>
      </c>
      <c r="C8" s="100"/>
      <c r="D8" s="101">
        <v>0</v>
      </c>
      <c r="E8" s="101"/>
      <c r="F8" s="102">
        <v>1000000</v>
      </c>
      <c r="G8" s="102">
        <v>1200000</v>
      </c>
      <c r="H8" s="100">
        <v>0</v>
      </c>
      <c r="I8" s="101">
        <v>0</v>
      </c>
      <c r="J8" s="102"/>
      <c r="K8" s="99"/>
      <c r="L8" s="102"/>
      <c r="M8" s="101">
        <v>0</v>
      </c>
      <c r="N8" s="101">
        <v>0</v>
      </c>
      <c r="O8" s="101">
        <v>0</v>
      </c>
    </row>
  </sheetData>
  <mergeCells count="21">
    <mergeCell ref="A1:B1"/>
    <mergeCell ref="A2:O2"/>
    <mergeCell ref="A3:D3"/>
    <mergeCell ref="J4:K4"/>
    <mergeCell ref="B6:C6"/>
    <mergeCell ref="D6:E6"/>
    <mergeCell ref="B7:C7"/>
    <mergeCell ref="D7:E7"/>
    <mergeCell ref="B8:C8"/>
    <mergeCell ref="D8:E8"/>
    <mergeCell ref="A4:A5"/>
    <mergeCell ref="F4:F5"/>
    <mergeCell ref="G4:G5"/>
    <mergeCell ref="H4:H5"/>
    <mergeCell ref="I4:I5"/>
    <mergeCell ref="L4:L5"/>
    <mergeCell ref="M4:M5"/>
    <mergeCell ref="N4:N5"/>
    <mergeCell ref="O4:O5"/>
    <mergeCell ref="B4:C5"/>
    <mergeCell ref="D4:E5"/>
  </mergeCells>
  <pageMargins left="0.236111111111111" right="0.196527777777778"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I19" sqref="I19"/>
    </sheetView>
  </sheetViews>
  <sheetFormatPr defaultColWidth="9" defaultRowHeight="13.5" outlineLevelCol="5"/>
  <cols>
    <col min="1" max="1" width="17.125" customWidth="1"/>
    <col min="2" max="2" width="22.375" customWidth="1"/>
    <col min="3" max="3" width="9.625" customWidth="1"/>
    <col min="4" max="4" width="19.125" customWidth="1"/>
    <col min="5" max="5" width="12.375" customWidth="1"/>
    <col min="6" max="6" width="11.125" customWidth="1"/>
  </cols>
  <sheetData>
    <row r="1" spans="1:2">
      <c r="A1" s="81" t="s">
        <v>450</v>
      </c>
      <c r="B1" s="82"/>
    </row>
    <row r="2" ht="30" customHeight="1" spans="1:6">
      <c r="A2" s="83" t="s">
        <v>24</v>
      </c>
      <c r="B2" s="84"/>
      <c r="C2" s="84"/>
      <c r="D2" s="84"/>
      <c r="E2" s="84"/>
      <c r="F2" s="84"/>
    </row>
    <row r="3" ht="24" customHeight="1" spans="1:6">
      <c r="A3" s="81" t="s">
        <v>30</v>
      </c>
      <c r="B3" s="81"/>
      <c r="C3" s="81"/>
      <c r="D3" s="81"/>
      <c r="E3" s="81"/>
      <c r="F3" s="81"/>
    </row>
    <row r="4" ht="27" customHeight="1" spans="1:6">
      <c r="A4" s="85" t="s">
        <v>457</v>
      </c>
      <c r="B4" s="77" t="s">
        <v>458</v>
      </c>
      <c r="C4" s="77"/>
      <c r="D4" s="85" t="s">
        <v>459</v>
      </c>
      <c r="E4" s="86"/>
      <c r="F4" s="87"/>
    </row>
    <row r="5" ht="33.95" customHeight="1" spans="1:6">
      <c r="A5" s="85" t="s">
        <v>460</v>
      </c>
      <c r="B5" s="88"/>
      <c r="C5" s="89"/>
      <c r="D5" s="90"/>
      <c r="E5" s="90"/>
      <c r="F5" s="87"/>
    </row>
    <row r="6" ht="23.1" customHeight="1" spans="1:6">
      <c r="A6" s="91" t="s">
        <v>461</v>
      </c>
      <c r="B6" s="85" t="s">
        <v>462</v>
      </c>
      <c r="C6" s="85" t="s">
        <v>463</v>
      </c>
      <c r="D6" s="85" t="s">
        <v>464</v>
      </c>
      <c r="E6" s="85" t="s">
        <v>465</v>
      </c>
      <c r="F6" s="85" t="s">
        <v>466</v>
      </c>
    </row>
    <row r="7" ht="23.1" customHeight="1" spans="1:6">
      <c r="A7" s="92"/>
      <c r="B7" s="85"/>
      <c r="C7" s="85"/>
      <c r="D7" s="85"/>
      <c r="E7" s="85"/>
      <c r="F7" s="85"/>
    </row>
    <row r="8" ht="23.1" customHeight="1" spans="1:6">
      <c r="A8" s="92"/>
      <c r="B8" s="85"/>
      <c r="C8" s="85"/>
      <c r="D8" s="85"/>
      <c r="E8" s="85"/>
      <c r="F8" s="85"/>
    </row>
    <row r="9" ht="23.1" customHeight="1" spans="1:6">
      <c r="A9" s="92"/>
      <c r="B9" s="85"/>
      <c r="C9" s="85"/>
      <c r="D9" s="85"/>
      <c r="E9" s="85"/>
      <c r="F9" s="85"/>
    </row>
    <row r="10" ht="23.1" customHeight="1" spans="1:6">
      <c r="A10" s="92"/>
      <c r="B10" s="85"/>
      <c r="C10" s="85"/>
      <c r="D10" s="85"/>
      <c r="E10" s="85"/>
      <c r="F10" s="85"/>
    </row>
    <row r="11" ht="23.1" customHeight="1" spans="1:6">
      <c r="A11" s="92"/>
      <c r="B11" s="85"/>
      <c r="C11" s="85"/>
      <c r="D11" s="85"/>
      <c r="E11" s="85"/>
      <c r="F11" s="85"/>
    </row>
    <row r="12" ht="23.1" customHeight="1" spans="1:6">
      <c r="A12" s="92"/>
      <c r="B12" s="85"/>
      <c r="C12" s="85"/>
      <c r="D12" s="85"/>
      <c r="E12" s="85"/>
      <c r="F12" s="85"/>
    </row>
    <row r="13" ht="23.1" customHeight="1" spans="1:6">
      <c r="A13" s="92"/>
      <c r="B13" s="85"/>
      <c r="C13" s="85"/>
      <c r="D13" s="85"/>
      <c r="E13" s="85"/>
      <c r="F13" s="85"/>
    </row>
    <row r="14" ht="23.1" customHeight="1" spans="1:6">
      <c r="A14" s="93"/>
      <c r="B14" s="85"/>
      <c r="C14" s="85"/>
      <c r="D14" s="85"/>
      <c r="E14" s="85"/>
      <c r="F14" s="85"/>
    </row>
    <row r="15" spans="1:6">
      <c r="A15" s="94" t="s">
        <v>467</v>
      </c>
      <c r="B15" s="95"/>
      <c r="C15" s="95"/>
      <c r="D15" s="95"/>
      <c r="E15" s="95"/>
      <c r="F15" s="95"/>
    </row>
  </sheetData>
  <mergeCells count="8">
    <mergeCell ref="A1:B1"/>
    <mergeCell ref="A2:F2"/>
    <mergeCell ref="A3:F3"/>
    <mergeCell ref="B4:C4"/>
    <mergeCell ref="E4:F4"/>
    <mergeCell ref="B5:F5"/>
    <mergeCell ref="A15:F15"/>
    <mergeCell ref="A6:A1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1" sqref="A1"/>
    </sheetView>
  </sheetViews>
  <sheetFormatPr defaultColWidth="8" defaultRowHeight="16.5" customHeight="1" outlineLevelCol="5"/>
  <cols>
    <col min="1" max="1" width="17.125" style="10" customWidth="1"/>
    <col min="2" max="2" width="28.5" style="10" customWidth="1"/>
    <col min="3" max="3" width="9.5" style="48" customWidth="1"/>
    <col min="4" max="4" width="10.625" style="49" customWidth="1"/>
    <col min="5" max="5" width="8" style="10" customWidth="1"/>
    <col min="6" max="6" width="33.25" style="10" customWidth="1"/>
    <col min="7" max="256" width="8" style="10"/>
    <col min="257" max="257" width="17.125" style="10" customWidth="1"/>
    <col min="258" max="258" width="28.5" style="10" customWidth="1"/>
    <col min="259" max="259" width="9.5" style="10" customWidth="1"/>
    <col min="260" max="260" width="10.625" style="10" customWidth="1"/>
    <col min="261" max="261" width="8" style="10" customWidth="1"/>
    <col min="262" max="262" width="33.25" style="10" customWidth="1"/>
    <col min="263" max="512" width="8" style="10"/>
    <col min="513" max="513" width="17.125" style="10" customWidth="1"/>
    <col min="514" max="514" width="28.5" style="10" customWidth="1"/>
    <col min="515" max="515" width="9.5" style="10" customWidth="1"/>
    <col min="516" max="516" width="10.625" style="10" customWidth="1"/>
    <col min="517" max="517" width="8" style="10" customWidth="1"/>
    <col min="518" max="518" width="33.25" style="10" customWidth="1"/>
    <col min="519" max="768" width="8" style="10"/>
    <col min="769" max="769" width="17.125" style="10" customWidth="1"/>
    <col min="770" max="770" width="28.5" style="10" customWidth="1"/>
    <col min="771" max="771" width="9.5" style="10" customWidth="1"/>
    <col min="772" max="772" width="10.625" style="10" customWidth="1"/>
    <col min="773" max="773" width="8" style="10" customWidth="1"/>
    <col min="774" max="774" width="33.25" style="10" customWidth="1"/>
    <col min="775" max="1024" width="8" style="10"/>
    <col min="1025" max="1025" width="17.125" style="10" customWidth="1"/>
    <col min="1026" max="1026" width="28.5" style="10" customWidth="1"/>
    <col min="1027" max="1027" width="9.5" style="10" customWidth="1"/>
    <col min="1028" max="1028" width="10.625" style="10" customWidth="1"/>
    <col min="1029" max="1029" width="8" style="10" customWidth="1"/>
    <col min="1030" max="1030" width="33.25" style="10" customWidth="1"/>
    <col min="1031" max="1280" width="8" style="10"/>
    <col min="1281" max="1281" width="17.125" style="10" customWidth="1"/>
    <col min="1282" max="1282" width="28.5" style="10" customWidth="1"/>
    <col min="1283" max="1283" width="9.5" style="10" customWidth="1"/>
    <col min="1284" max="1284" width="10.625" style="10" customWidth="1"/>
    <col min="1285" max="1285" width="8" style="10" customWidth="1"/>
    <col min="1286" max="1286" width="33.25" style="10" customWidth="1"/>
    <col min="1287" max="1536" width="8" style="10"/>
    <col min="1537" max="1537" width="17.125" style="10" customWidth="1"/>
    <col min="1538" max="1538" width="28.5" style="10" customWidth="1"/>
    <col min="1539" max="1539" width="9.5" style="10" customWidth="1"/>
    <col min="1540" max="1540" width="10.625" style="10" customWidth="1"/>
    <col min="1541" max="1541" width="8" style="10" customWidth="1"/>
    <col min="1542" max="1542" width="33.25" style="10" customWidth="1"/>
    <col min="1543" max="1792" width="8" style="10"/>
    <col min="1793" max="1793" width="17.125" style="10" customWidth="1"/>
    <col min="1794" max="1794" width="28.5" style="10" customWidth="1"/>
    <col min="1795" max="1795" width="9.5" style="10" customWidth="1"/>
    <col min="1796" max="1796" width="10.625" style="10" customWidth="1"/>
    <col min="1797" max="1797" width="8" style="10" customWidth="1"/>
    <col min="1798" max="1798" width="33.25" style="10" customWidth="1"/>
    <col min="1799" max="2048" width="8" style="10"/>
    <col min="2049" max="2049" width="17.125" style="10" customWidth="1"/>
    <col min="2050" max="2050" width="28.5" style="10" customWidth="1"/>
    <col min="2051" max="2051" width="9.5" style="10" customWidth="1"/>
    <col min="2052" max="2052" width="10.625" style="10" customWidth="1"/>
    <col min="2053" max="2053" width="8" style="10" customWidth="1"/>
    <col min="2054" max="2054" width="33.25" style="10" customWidth="1"/>
    <col min="2055" max="2304" width="8" style="10"/>
    <col min="2305" max="2305" width="17.125" style="10" customWidth="1"/>
    <col min="2306" max="2306" width="28.5" style="10" customWidth="1"/>
    <col min="2307" max="2307" width="9.5" style="10" customWidth="1"/>
    <col min="2308" max="2308" width="10.625" style="10" customWidth="1"/>
    <col min="2309" max="2309" width="8" style="10" customWidth="1"/>
    <col min="2310" max="2310" width="33.25" style="10" customWidth="1"/>
    <col min="2311" max="2560" width="8" style="10"/>
    <col min="2561" max="2561" width="17.125" style="10" customWidth="1"/>
    <col min="2562" max="2562" width="28.5" style="10" customWidth="1"/>
    <col min="2563" max="2563" width="9.5" style="10" customWidth="1"/>
    <col min="2564" max="2564" width="10.625" style="10" customWidth="1"/>
    <col min="2565" max="2565" width="8" style="10" customWidth="1"/>
    <col min="2566" max="2566" width="33.25" style="10" customWidth="1"/>
    <col min="2567" max="2816" width="8" style="10"/>
    <col min="2817" max="2817" width="17.125" style="10" customWidth="1"/>
    <col min="2818" max="2818" width="28.5" style="10" customWidth="1"/>
    <col min="2819" max="2819" width="9.5" style="10" customWidth="1"/>
    <col min="2820" max="2820" width="10.625" style="10" customWidth="1"/>
    <col min="2821" max="2821" width="8" style="10" customWidth="1"/>
    <col min="2822" max="2822" width="33.25" style="10" customWidth="1"/>
    <col min="2823" max="3072" width="8" style="10"/>
    <col min="3073" max="3073" width="17.125" style="10" customWidth="1"/>
    <col min="3074" max="3074" width="28.5" style="10" customWidth="1"/>
    <col min="3075" max="3075" width="9.5" style="10" customWidth="1"/>
    <col min="3076" max="3076" width="10.625" style="10" customWidth="1"/>
    <col min="3077" max="3077" width="8" style="10" customWidth="1"/>
    <col min="3078" max="3078" width="33.25" style="10" customWidth="1"/>
    <col min="3079" max="3328" width="8" style="10"/>
    <col min="3329" max="3329" width="17.125" style="10" customWidth="1"/>
    <col min="3330" max="3330" width="28.5" style="10" customWidth="1"/>
    <col min="3331" max="3331" width="9.5" style="10" customWidth="1"/>
    <col min="3332" max="3332" width="10.625" style="10" customWidth="1"/>
    <col min="3333" max="3333" width="8" style="10" customWidth="1"/>
    <col min="3334" max="3334" width="33.25" style="10" customWidth="1"/>
    <col min="3335" max="3584" width="8" style="10"/>
    <col min="3585" max="3585" width="17.125" style="10" customWidth="1"/>
    <col min="3586" max="3586" width="28.5" style="10" customWidth="1"/>
    <col min="3587" max="3587" width="9.5" style="10" customWidth="1"/>
    <col min="3588" max="3588" width="10.625" style="10" customWidth="1"/>
    <col min="3589" max="3589" width="8" style="10" customWidth="1"/>
    <col min="3590" max="3590" width="33.25" style="10" customWidth="1"/>
    <col min="3591" max="3840" width="8" style="10"/>
    <col min="3841" max="3841" width="17.125" style="10" customWidth="1"/>
    <col min="3842" max="3842" width="28.5" style="10" customWidth="1"/>
    <col min="3843" max="3843" width="9.5" style="10" customWidth="1"/>
    <col min="3844" max="3844" width="10.625" style="10" customWidth="1"/>
    <col min="3845" max="3845" width="8" style="10" customWidth="1"/>
    <col min="3846" max="3846" width="33.25" style="10" customWidth="1"/>
    <col min="3847" max="4096" width="8" style="10"/>
    <col min="4097" max="4097" width="17.125" style="10" customWidth="1"/>
    <col min="4098" max="4098" width="28.5" style="10" customWidth="1"/>
    <col min="4099" max="4099" width="9.5" style="10" customWidth="1"/>
    <col min="4100" max="4100" width="10.625" style="10" customWidth="1"/>
    <col min="4101" max="4101" width="8" style="10" customWidth="1"/>
    <col min="4102" max="4102" width="33.25" style="10" customWidth="1"/>
    <col min="4103" max="4352" width="8" style="10"/>
    <col min="4353" max="4353" width="17.125" style="10" customWidth="1"/>
    <col min="4354" max="4354" width="28.5" style="10" customWidth="1"/>
    <col min="4355" max="4355" width="9.5" style="10" customWidth="1"/>
    <col min="4356" max="4356" width="10.625" style="10" customWidth="1"/>
    <col min="4357" max="4357" width="8" style="10" customWidth="1"/>
    <col min="4358" max="4358" width="33.25" style="10" customWidth="1"/>
    <col min="4359" max="4608" width="8" style="10"/>
    <col min="4609" max="4609" width="17.125" style="10" customWidth="1"/>
    <col min="4610" max="4610" width="28.5" style="10" customWidth="1"/>
    <col min="4611" max="4611" width="9.5" style="10" customWidth="1"/>
    <col min="4612" max="4612" width="10.625" style="10" customWidth="1"/>
    <col min="4613" max="4613" width="8" style="10" customWidth="1"/>
    <col min="4614" max="4614" width="33.25" style="10" customWidth="1"/>
    <col min="4615" max="4864" width="8" style="10"/>
    <col min="4865" max="4865" width="17.125" style="10" customWidth="1"/>
    <col min="4866" max="4866" width="28.5" style="10" customWidth="1"/>
    <col min="4867" max="4867" width="9.5" style="10" customWidth="1"/>
    <col min="4868" max="4868" width="10.625" style="10" customWidth="1"/>
    <col min="4869" max="4869" width="8" style="10" customWidth="1"/>
    <col min="4870" max="4870" width="33.25" style="10" customWidth="1"/>
    <col min="4871" max="5120" width="8" style="10"/>
    <col min="5121" max="5121" width="17.125" style="10" customWidth="1"/>
    <col min="5122" max="5122" width="28.5" style="10" customWidth="1"/>
    <col min="5123" max="5123" width="9.5" style="10" customWidth="1"/>
    <col min="5124" max="5124" width="10.625" style="10" customWidth="1"/>
    <col min="5125" max="5125" width="8" style="10" customWidth="1"/>
    <col min="5126" max="5126" width="33.25" style="10" customWidth="1"/>
    <col min="5127" max="5376" width="8" style="10"/>
    <col min="5377" max="5377" width="17.125" style="10" customWidth="1"/>
    <col min="5378" max="5378" width="28.5" style="10" customWidth="1"/>
    <col min="5379" max="5379" width="9.5" style="10" customWidth="1"/>
    <col min="5380" max="5380" width="10.625" style="10" customWidth="1"/>
    <col min="5381" max="5381" width="8" style="10" customWidth="1"/>
    <col min="5382" max="5382" width="33.25" style="10" customWidth="1"/>
    <col min="5383" max="5632" width="8" style="10"/>
    <col min="5633" max="5633" width="17.125" style="10" customWidth="1"/>
    <col min="5634" max="5634" width="28.5" style="10" customWidth="1"/>
    <col min="5635" max="5635" width="9.5" style="10" customWidth="1"/>
    <col min="5636" max="5636" width="10.625" style="10" customWidth="1"/>
    <col min="5637" max="5637" width="8" style="10" customWidth="1"/>
    <col min="5638" max="5638" width="33.25" style="10" customWidth="1"/>
    <col min="5639" max="5888" width="8" style="10"/>
    <col min="5889" max="5889" width="17.125" style="10" customWidth="1"/>
    <col min="5890" max="5890" width="28.5" style="10" customWidth="1"/>
    <col min="5891" max="5891" width="9.5" style="10" customWidth="1"/>
    <col min="5892" max="5892" width="10.625" style="10" customWidth="1"/>
    <col min="5893" max="5893" width="8" style="10" customWidth="1"/>
    <col min="5894" max="5894" width="33.25" style="10" customWidth="1"/>
    <col min="5895" max="6144" width="8" style="10"/>
    <col min="6145" max="6145" width="17.125" style="10" customWidth="1"/>
    <col min="6146" max="6146" width="28.5" style="10" customWidth="1"/>
    <col min="6147" max="6147" width="9.5" style="10" customWidth="1"/>
    <col min="6148" max="6148" width="10.625" style="10" customWidth="1"/>
    <col min="6149" max="6149" width="8" style="10" customWidth="1"/>
    <col min="6150" max="6150" width="33.25" style="10" customWidth="1"/>
    <col min="6151" max="6400" width="8" style="10"/>
    <col min="6401" max="6401" width="17.125" style="10" customWidth="1"/>
    <col min="6402" max="6402" width="28.5" style="10" customWidth="1"/>
    <col min="6403" max="6403" width="9.5" style="10" customWidth="1"/>
    <col min="6404" max="6404" width="10.625" style="10" customWidth="1"/>
    <col min="6405" max="6405" width="8" style="10" customWidth="1"/>
    <col min="6406" max="6406" width="33.25" style="10" customWidth="1"/>
    <col min="6407" max="6656" width="8" style="10"/>
    <col min="6657" max="6657" width="17.125" style="10" customWidth="1"/>
    <col min="6658" max="6658" width="28.5" style="10" customWidth="1"/>
    <col min="6659" max="6659" width="9.5" style="10" customWidth="1"/>
    <col min="6660" max="6660" width="10.625" style="10" customWidth="1"/>
    <col min="6661" max="6661" width="8" style="10" customWidth="1"/>
    <col min="6662" max="6662" width="33.25" style="10" customWidth="1"/>
    <col min="6663" max="6912" width="8" style="10"/>
    <col min="6913" max="6913" width="17.125" style="10" customWidth="1"/>
    <col min="6914" max="6914" width="28.5" style="10" customWidth="1"/>
    <col min="6915" max="6915" width="9.5" style="10" customWidth="1"/>
    <col min="6916" max="6916" width="10.625" style="10" customWidth="1"/>
    <col min="6917" max="6917" width="8" style="10" customWidth="1"/>
    <col min="6918" max="6918" width="33.25" style="10" customWidth="1"/>
    <col min="6919" max="7168" width="8" style="10"/>
    <col min="7169" max="7169" width="17.125" style="10" customWidth="1"/>
    <col min="7170" max="7170" width="28.5" style="10" customWidth="1"/>
    <col min="7171" max="7171" width="9.5" style="10" customWidth="1"/>
    <col min="7172" max="7172" width="10.625" style="10" customWidth="1"/>
    <col min="7173" max="7173" width="8" style="10" customWidth="1"/>
    <col min="7174" max="7174" width="33.25" style="10" customWidth="1"/>
    <col min="7175" max="7424" width="8" style="10"/>
    <col min="7425" max="7425" width="17.125" style="10" customWidth="1"/>
    <col min="7426" max="7426" width="28.5" style="10" customWidth="1"/>
    <col min="7427" max="7427" width="9.5" style="10" customWidth="1"/>
    <col min="7428" max="7428" width="10.625" style="10" customWidth="1"/>
    <col min="7429" max="7429" width="8" style="10" customWidth="1"/>
    <col min="7430" max="7430" width="33.25" style="10" customWidth="1"/>
    <col min="7431" max="7680" width="8" style="10"/>
    <col min="7681" max="7681" width="17.125" style="10" customWidth="1"/>
    <col min="7682" max="7682" width="28.5" style="10" customWidth="1"/>
    <col min="7683" max="7683" width="9.5" style="10" customWidth="1"/>
    <col min="7684" max="7684" width="10.625" style="10" customWidth="1"/>
    <col min="7685" max="7685" width="8" style="10" customWidth="1"/>
    <col min="7686" max="7686" width="33.25" style="10" customWidth="1"/>
    <col min="7687" max="7936" width="8" style="10"/>
    <col min="7937" max="7937" width="17.125" style="10" customWidth="1"/>
    <col min="7938" max="7938" width="28.5" style="10" customWidth="1"/>
    <col min="7939" max="7939" width="9.5" style="10" customWidth="1"/>
    <col min="7940" max="7940" width="10.625" style="10" customWidth="1"/>
    <col min="7941" max="7941" width="8" style="10" customWidth="1"/>
    <col min="7942" max="7942" width="33.25" style="10" customWidth="1"/>
    <col min="7943" max="8192" width="8" style="10"/>
    <col min="8193" max="8193" width="17.125" style="10" customWidth="1"/>
    <col min="8194" max="8194" width="28.5" style="10" customWidth="1"/>
    <col min="8195" max="8195" width="9.5" style="10" customWidth="1"/>
    <col min="8196" max="8196" width="10.625" style="10" customWidth="1"/>
    <col min="8197" max="8197" width="8" style="10" customWidth="1"/>
    <col min="8198" max="8198" width="33.25" style="10" customWidth="1"/>
    <col min="8199" max="8448" width="8" style="10"/>
    <col min="8449" max="8449" width="17.125" style="10" customWidth="1"/>
    <col min="8450" max="8450" width="28.5" style="10" customWidth="1"/>
    <col min="8451" max="8451" width="9.5" style="10" customWidth="1"/>
    <col min="8452" max="8452" width="10.625" style="10" customWidth="1"/>
    <col min="8453" max="8453" width="8" style="10" customWidth="1"/>
    <col min="8454" max="8454" width="33.25" style="10" customWidth="1"/>
    <col min="8455" max="8704" width="8" style="10"/>
    <col min="8705" max="8705" width="17.125" style="10" customWidth="1"/>
    <col min="8706" max="8706" width="28.5" style="10" customWidth="1"/>
    <col min="8707" max="8707" width="9.5" style="10" customWidth="1"/>
    <col min="8708" max="8708" width="10.625" style="10" customWidth="1"/>
    <col min="8709" max="8709" width="8" style="10" customWidth="1"/>
    <col min="8710" max="8710" width="33.25" style="10" customWidth="1"/>
    <col min="8711" max="8960" width="8" style="10"/>
    <col min="8961" max="8961" width="17.125" style="10" customWidth="1"/>
    <col min="8962" max="8962" width="28.5" style="10" customWidth="1"/>
    <col min="8963" max="8963" width="9.5" style="10" customWidth="1"/>
    <col min="8964" max="8964" width="10.625" style="10" customWidth="1"/>
    <col min="8965" max="8965" width="8" style="10" customWidth="1"/>
    <col min="8966" max="8966" width="33.25" style="10" customWidth="1"/>
    <col min="8967" max="9216" width="8" style="10"/>
    <col min="9217" max="9217" width="17.125" style="10" customWidth="1"/>
    <col min="9218" max="9218" width="28.5" style="10" customWidth="1"/>
    <col min="9219" max="9219" width="9.5" style="10" customWidth="1"/>
    <col min="9220" max="9220" width="10.625" style="10" customWidth="1"/>
    <col min="9221" max="9221" width="8" style="10" customWidth="1"/>
    <col min="9222" max="9222" width="33.25" style="10" customWidth="1"/>
    <col min="9223" max="9472" width="8" style="10"/>
    <col min="9473" max="9473" width="17.125" style="10" customWidth="1"/>
    <col min="9474" max="9474" width="28.5" style="10" customWidth="1"/>
    <col min="9475" max="9475" width="9.5" style="10" customWidth="1"/>
    <col min="9476" max="9476" width="10.625" style="10" customWidth="1"/>
    <col min="9477" max="9477" width="8" style="10" customWidth="1"/>
    <col min="9478" max="9478" width="33.25" style="10" customWidth="1"/>
    <col min="9479" max="9728" width="8" style="10"/>
    <col min="9729" max="9729" width="17.125" style="10" customWidth="1"/>
    <col min="9730" max="9730" width="28.5" style="10" customWidth="1"/>
    <col min="9731" max="9731" width="9.5" style="10" customWidth="1"/>
    <col min="9732" max="9732" width="10.625" style="10" customWidth="1"/>
    <col min="9733" max="9733" width="8" style="10" customWidth="1"/>
    <col min="9734" max="9734" width="33.25" style="10" customWidth="1"/>
    <col min="9735" max="9984" width="8" style="10"/>
    <col min="9985" max="9985" width="17.125" style="10" customWidth="1"/>
    <col min="9986" max="9986" width="28.5" style="10" customWidth="1"/>
    <col min="9987" max="9987" width="9.5" style="10" customWidth="1"/>
    <col min="9988" max="9988" width="10.625" style="10" customWidth="1"/>
    <col min="9989" max="9989" width="8" style="10" customWidth="1"/>
    <col min="9990" max="9990" width="33.25" style="10" customWidth="1"/>
    <col min="9991" max="10240" width="8" style="10"/>
    <col min="10241" max="10241" width="17.125" style="10" customWidth="1"/>
    <col min="10242" max="10242" width="28.5" style="10" customWidth="1"/>
    <col min="10243" max="10243" width="9.5" style="10" customWidth="1"/>
    <col min="10244" max="10244" width="10.625" style="10" customWidth="1"/>
    <col min="10245" max="10245" width="8" style="10" customWidth="1"/>
    <col min="10246" max="10246" width="33.25" style="10" customWidth="1"/>
    <col min="10247" max="10496" width="8" style="10"/>
    <col min="10497" max="10497" width="17.125" style="10" customWidth="1"/>
    <col min="10498" max="10498" width="28.5" style="10" customWidth="1"/>
    <col min="10499" max="10499" width="9.5" style="10" customWidth="1"/>
    <col min="10500" max="10500" width="10.625" style="10" customWidth="1"/>
    <col min="10501" max="10501" width="8" style="10" customWidth="1"/>
    <col min="10502" max="10502" width="33.25" style="10" customWidth="1"/>
    <col min="10503" max="10752" width="8" style="10"/>
    <col min="10753" max="10753" width="17.125" style="10" customWidth="1"/>
    <col min="10754" max="10754" width="28.5" style="10" customWidth="1"/>
    <col min="10755" max="10755" width="9.5" style="10" customWidth="1"/>
    <col min="10756" max="10756" width="10.625" style="10" customWidth="1"/>
    <col min="10757" max="10757" width="8" style="10" customWidth="1"/>
    <col min="10758" max="10758" width="33.25" style="10" customWidth="1"/>
    <col min="10759" max="11008" width="8" style="10"/>
    <col min="11009" max="11009" width="17.125" style="10" customWidth="1"/>
    <col min="11010" max="11010" width="28.5" style="10" customWidth="1"/>
    <col min="11011" max="11011" width="9.5" style="10" customWidth="1"/>
    <col min="11012" max="11012" width="10.625" style="10" customWidth="1"/>
    <col min="11013" max="11013" width="8" style="10" customWidth="1"/>
    <col min="11014" max="11014" width="33.25" style="10" customWidth="1"/>
    <col min="11015" max="11264" width="8" style="10"/>
    <col min="11265" max="11265" width="17.125" style="10" customWidth="1"/>
    <col min="11266" max="11266" width="28.5" style="10" customWidth="1"/>
    <col min="11267" max="11267" width="9.5" style="10" customWidth="1"/>
    <col min="11268" max="11268" width="10.625" style="10" customWidth="1"/>
    <col min="11269" max="11269" width="8" style="10" customWidth="1"/>
    <col min="11270" max="11270" width="33.25" style="10" customWidth="1"/>
    <col min="11271" max="11520" width="8" style="10"/>
    <col min="11521" max="11521" width="17.125" style="10" customWidth="1"/>
    <col min="11522" max="11522" width="28.5" style="10" customWidth="1"/>
    <col min="11523" max="11523" width="9.5" style="10" customWidth="1"/>
    <col min="11524" max="11524" width="10.625" style="10" customWidth="1"/>
    <col min="11525" max="11525" width="8" style="10" customWidth="1"/>
    <col min="11526" max="11526" width="33.25" style="10" customWidth="1"/>
    <col min="11527" max="11776" width="8" style="10"/>
    <col min="11777" max="11777" width="17.125" style="10" customWidth="1"/>
    <col min="11778" max="11778" width="28.5" style="10" customWidth="1"/>
    <col min="11779" max="11779" width="9.5" style="10" customWidth="1"/>
    <col min="11780" max="11780" width="10.625" style="10" customWidth="1"/>
    <col min="11781" max="11781" width="8" style="10" customWidth="1"/>
    <col min="11782" max="11782" width="33.25" style="10" customWidth="1"/>
    <col min="11783" max="12032" width="8" style="10"/>
    <col min="12033" max="12033" width="17.125" style="10" customWidth="1"/>
    <col min="12034" max="12034" width="28.5" style="10" customWidth="1"/>
    <col min="12035" max="12035" width="9.5" style="10" customWidth="1"/>
    <col min="12036" max="12036" width="10.625" style="10" customWidth="1"/>
    <col min="12037" max="12037" width="8" style="10" customWidth="1"/>
    <col min="12038" max="12038" width="33.25" style="10" customWidth="1"/>
    <col min="12039" max="12288" width="8" style="10"/>
    <col min="12289" max="12289" width="17.125" style="10" customWidth="1"/>
    <col min="12290" max="12290" width="28.5" style="10" customWidth="1"/>
    <col min="12291" max="12291" width="9.5" style="10" customWidth="1"/>
    <col min="12292" max="12292" width="10.625" style="10" customWidth="1"/>
    <col min="12293" max="12293" width="8" style="10" customWidth="1"/>
    <col min="12294" max="12294" width="33.25" style="10" customWidth="1"/>
    <col min="12295" max="12544" width="8" style="10"/>
    <col min="12545" max="12545" width="17.125" style="10" customWidth="1"/>
    <col min="12546" max="12546" width="28.5" style="10" customWidth="1"/>
    <col min="12547" max="12547" width="9.5" style="10" customWidth="1"/>
    <col min="12548" max="12548" width="10.625" style="10" customWidth="1"/>
    <col min="12549" max="12549" width="8" style="10" customWidth="1"/>
    <col min="12550" max="12550" width="33.25" style="10" customWidth="1"/>
    <col min="12551" max="12800" width="8" style="10"/>
    <col min="12801" max="12801" width="17.125" style="10" customWidth="1"/>
    <col min="12802" max="12802" width="28.5" style="10" customWidth="1"/>
    <col min="12803" max="12803" width="9.5" style="10" customWidth="1"/>
    <col min="12804" max="12804" width="10.625" style="10" customWidth="1"/>
    <col min="12805" max="12805" width="8" style="10" customWidth="1"/>
    <col min="12806" max="12806" width="33.25" style="10" customWidth="1"/>
    <col min="12807" max="13056" width="8" style="10"/>
    <col min="13057" max="13057" width="17.125" style="10" customWidth="1"/>
    <col min="13058" max="13058" width="28.5" style="10" customWidth="1"/>
    <col min="13059" max="13059" width="9.5" style="10" customWidth="1"/>
    <col min="13060" max="13060" width="10.625" style="10" customWidth="1"/>
    <col min="13061" max="13061" width="8" style="10" customWidth="1"/>
    <col min="13062" max="13062" width="33.25" style="10" customWidth="1"/>
    <col min="13063" max="13312" width="8" style="10"/>
    <col min="13313" max="13313" width="17.125" style="10" customWidth="1"/>
    <col min="13314" max="13314" width="28.5" style="10" customWidth="1"/>
    <col min="13315" max="13315" width="9.5" style="10" customWidth="1"/>
    <col min="13316" max="13316" width="10.625" style="10" customWidth="1"/>
    <col min="13317" max="13317" width="8" style="10" customWidth="1"/>
    <col min="13318" max="13318" width="33.25" style="10" customWidth="1"/>
    <col min="13319" max="13568" width="8" style="10"/>
    <col min="13569" max="13569" width="17.125" style="10" customWidth="1"/>
    <col min="13570" max="13570" width="28.5" style="10" customWidth="1"/>
    <col min="13571" max="13571" width="9.5" style="10" customWidth="1"/>
    <col min="13572" max="13572" width="10.625" style="10" customWidth="1"/>
    <col min="13573" max="13573" width="8" style="10" customWidth="1"/>
    <col min="13574" max="13574" width="33.25" style="10" customWidth="1"/>
    <col min="13575" max="13824" width="8" style="10"/>
    <col min="13825" max="13825" width="17.125" style="10" customWidth="1"/>
    <col min="13826" max="13826" width="28.5" style="10" customWidth="1"/>
    <col min="13827" max="13827" width="9.5" style="10" customWidth="1"/>
    <col min="13828" max="13828" width="10.625" style="10" customWidth="1"/>
    <col min="13829" max="13829" width="8" style="10" customWidth="1"/>
    <col min="13830" max="13830" width="33.25" style="10" customWidth="1"/>
    <col min="13831" max="14080" width="8" style="10"/>
    <col min="14081" max="14081" width="17.125" style="10" customWidth="1"/>
    <col min="14082" max="14082" width="28.5" style="10" customWidth="1"/>
    <col min="14083" max="14083" width="9.5" style="10" customWidth="1"/>
    <col min="14084" max="14084" width="10.625" style="10" customWidth="1"/>
    <col min="14085" max="14085" width="8" style="10" customWidth="1"/>
    <col min="14086" max="14086" width="33.25" style="10" customWidth="1"/>
    <col min="14087" max="14336" width="8" style="10"/>
    <col min="14337" max="14337" width="17.125" style="10" customWidth="1"/>
    <col min="14338" max="14338" width="28.5" style="10" customWidth="1"/>
    <col min="14339" max="14339" width="9.5" style="10" customWidth="1"/>
    <col min="14340" max="14340" width="10.625" style="10" customWidth="1"/>
    <col min="14341" max="14341" width="8" style="10" customWidth="1"/>
    <col min="14342" max="14342" width="33.25" style="10" customWidth="1"/>
    <col min="14343" max="14592" width="8" style="10"/>
    <col min="14593" max="14593" width="17.125" style="10" customWidth="1"/>
    <col min="14594" max="14594" width="28.5" style="10" customWidth="1"/>
    <col min="14595" max="14595" width="9.5" style="10" customWidth="1"/>
    <col min="14596" max="14596" width="10.625" style="10" customWidth="1"/>
    <col min="14597" max="14597" width="8" style="10" customWidth="1"/>
    <col min="14598" max="14598" width="33.25" style="10" customWidth="1"/>
    <col min="14599" max="14848" width="8" style="10"/>
    <col min="14849" max="14849" width="17.125" style="10" customWidth="1"/>
    <col min="14850" max="14850" width="28.5" style="10" customWidth="1"/>
    <col min="14851" max="14851" width="9.5" style="10" customWidth="1"/>
    <col min="14852" max="14852" width="10.625" style="10" customWidth="1"/>
    <col min="14853" max="14853" width="8" style="10" customWidth="1"/>
    <col min="14854" max="14854" width="33.25" style="10" customWidth="1"/>
    <col min="14855" max="15104" width="8" style="10"/>
    <col min="15105" max="15105" width="17.125" style="10" customWidth="1"/>
    <col min="15106" max="15106" width="28.5" style="10" customWidth="1"/>
    <col min="15107" max="15107" width="9.5" style="10" customWidth="1"/>
    <col min="15108" max="15108" width="10.625" style="10" customWidth="1"/>
    <col min="15109" max="15109" width="8" style="10" customWidth="1"/>
    <col min="15110" max="15110" width="33.25" style="10" customWidth="1"/>
    <col min="15111" max="15360" width="8" style="10"/>
    <col min="15361" max="15361" width="17.125" style="10" customWidth="1"/>
    <col min="15362" max="15362" width="28.5" style="10" customWidth="1"/>
    <col min="15363" max="15363" width="9.5" style="10" customWidth="1"/>
    <col min="15364" max="15364" width="10.625" style="10" customWidth="1"/>
    <col min="15365" max="15365" width="8" style="10" customWidth="1"/>
    <col min="15366" max="15366" width="33.25" style="10" customWidth="1"/>
    <col min="15367" max="15616" width="8" style="10"/>
    <col min="15617" max="15617" width="17.125" style="10" customWidth="1"/>
    <col min="15618" max="15618" width="28.5" style="10" customWidth="1"/>
    <col min="15619" max="15619" width="9.5" style="10" customWidth="1"/>
    <col min="15620" max="15620" width="10.625" style="10" customWidth="1"/>
    <col min="15621" max="15621" width="8" style="10" customWidth="1"/>
    <col min="15622" max="15622" width="33.25" style="10" customWidth="1"/>
    <col min="15623" max="15872" width="8" style="10"/>
    <col min="15873" max="15873" width="17.125" style="10" customWidth="1"/>
    <col min="15874" max="15874" width="28.5" style="10" customWidth="1"/>
    <col min="15875" max="15875" width="9.5" style="10" customWidth="1"/>
    <col min="15876" max="15876" width="10.625" style="10" customWidth="1"/>
    <col min="15877" max="15877" width="8" style="10" customWidth="1"/>
    <col min="15878" max="15878" width="33.25" style="10" customWidth="1"/>
    <col min="15879" max="16128" width="8" style="10"/>
    <col min="16129" max="16129" width="17.125" style="10" customWidth="1"/>
    <col min="16130" max="16130" width="28.5" style="10" customWidth="1"/>
    <col min="16131" max="16131" width="9.5" style="10" customWidth="1"/>
    <col min="16132" max="16132" width="10.625" style="10" customWidth="1"/>
    <col min="16133" max="16133" width="8" style="10" customWidth="1"/>
    <col min="16134" max="16134" width="33.25" style="10" customWidth="1"/>
    <col min="16135" max="16384" width="8" style="10"/>
  </cols>
  <sheetData>
    <row r="1" ht="13.5" customHeight="1" spans="1:6">
      <c r="A1" s="11" t="s">
        <v>468</v>
      </c>
      <c r="B1" s="50"/>
      <c r="D1" s="48"/>
      <c r="E1" s="50"/>
      <c r="F1" s="50"/>
    </row>
    <row r="2" ht="21" customHeight="1" spans="1:6">
      <c r="A2" s="51" t="s">
        <v>26</v>
      </c>
      <c r="B2" s="52"/>
      <c r="C2" s="53"/>
      <c r="D2" s="53"/>
      <c r="E2" s="52"/>
      <c r="F2" s="52"/>
    </row>
    <row r="3" customHeight="1" spans="1:6">
      <c r="A3" s="54" t="s">
        <v>30</v>
      </c>
      <c r="B3" s="55"/>
      <c r="C3" s="56"/>
      <c r="D3" s="56"/>
      <c r="E3" s="56"/>
      <c r="F3" s="57" t="s">
        <v>469</v>
      </c>
    </row>
    <row r="4" ht="28.5" customHeight="1" spans="1:6">
      <c r="A4" s="46" t="s">
        <v>470</v>
      </c>
      <c r="B4" s="58" t="s">
        <v>471</v>
      </c>
      <c r="C4" s="46"/>
      <c r="D4" s="59" t="s">
        <v>472</v>
      </c>
      <c r="E4" s="60" t="s">
        <v>458</v>
      </c>
      <c r="F4" s="58"/>
    </row>
    <row r="5" ht="21.75" customHeight="1" spans="1:6">
      <c r="A5" s="61" t="s">
        <v>473</v>
      </c>
      <c r="B5" s="62">
        <v>20000000</v>
      </c>
      <c r="C5" s="63"/>
      <c r="D5" s="63"/>
      <c r="E5" s="63"/>
      <c r="F5" s="64"/>
    </row>
    <row r="6" ht="81" customHeight="1" spans="1:6">
      <c r="A6" s="61" t="s">
        <v>474</v>
      </c>
      <c r="B6" s="65" t="s">
        <v>475</v>
      </c>
      <c r="C6" s="66"/>
      <c r="D6" s="66"/>
      <c r="E6" s="67"/>
      <c r="F6" s="68"/>
    </row>
    <row r="7" ht="78" customHeight="1" spans="1:6">
      <c r="A7" s="61" t="s">
        <v>476</v>
      </c>
      <c r="B7" s="69" t="s">
        <v>477</v>
      </c>
      <c r="C7" s="70"/>
      <c r="D7" s="70"/>
      <c r="E7" s="71"/>
      <c r="F7" s="71"/>
    </row>
    <row r="8" ht="80.1" customHeight="1" spans="1:6">
      <c r="A8" s="61" t="s">
        <v>478</v>
      </c>
      <c r="B8" s="69" t="s">
        <v>479</v>
      </c>
      <c r="C8" s="70"/>
      <c r="D8" s="70"/>
      <c r="E8" s="71"/>
      <c r="F8" s="71"/>
    </row>
    <row r="9" ht="23.1" customHeight="1" spans="1:6">
      <c r="A9" s="72" t="s">
        <v>461</v>
      </c>
      <c r="B9" s="46" t="s">
        <v>462</v>
      </c>
      <c r="C9" s="46" t="s">
        <v>463</v>
      </c>
      <c r="D9" s="46" t="s">
        <v>464</v>
      </c>
      <c r="E9" s="46" t="s">
        <v>465</v>
      </c>
      <c r="F9" s="46" t="s">
        <v>466</v>
      </c>
    </row>
    <row r="10" ht="23.1" customHeight="1" spans="1:6">
      <c r="A10" s="73"/>
      <c r="B10" s="74" t="s">
        <v>480</v>
      </c>
      <c r="C10" s="75">
        <v>15</v>
      </c>
      <c r="D10" s="46" t="s">
        <v>481</v>
      </c>
      <c r="E10" s="46"/>
      <c r="F10" s="58" t="s">
        <v>482</v>
      </c>
    </row>
    <row r="11" ht="23.1" customHeight="1" spans="1:6">
      <c r="A11" s="73"/>
      <c r="B11" s="74" t="s">
        <v>483</v>
      </c>
      <c r="C11" s="75">
        <v>5</v>
      </c>
      <c r="D11" s="46" t="s">
        <v>481</v>
      </c>
      <c r="E11" s="46"/>
      <c r="F11" s="76">
        <v>1</v>
      </c>
    </row>
    <row r="12" ht="23.1" customHeight="1" spans="1:6">
      <c r="A12" s="73"/>
      <c r="B12" s="74" t="s">
        <v>484</v>
      </c>
      <c r="C12" s="75">
        <v>5</v>
      </c>
      <c r="D12" s="46"/>
      <c r="E12" s="46"/>
      <c r="F12" s="58" t="s">
        <v>485</v>
      </c>
    </row>
    <row r="13" ht="23.1" customHeight="1" spans="1:6">
      <c r="A13" s="73"/>
      <c r="B13" s="74" t="s">
        <v>486</v>
      </c>
      <c r="C13" s="75">
        <v>5</v>
      </c>
      <c r="D13" s="46"/>
      <c r="E13" s="46"/>
      <c r="F13" s="58" t="s">
        <v>487</v>
      </c>
    </row>
    <row r="14" ht="23.1" customHeight="1" spans="1:6">
      <c r="A14" s="73"/>
      <c r="B14" s="74" t="s">
        <v>488</v>
      </c>
      <c r="C14" s="75">
        <v>8</v>
      </c>
      <c r="D14" s="46"/>
      <c r="E14" s="46"/>
      <c r="F14" s="58" t="s">
        <v>489</v>
      </c>
    </row>
    <row r="15" ht="23.1" customHeight="1" spans="1:6">
      <c r="A15" s="73"/>
      <c r="B15" s="74" t="s">
        <v>490</v>
      </c>
      <c r="C15" s="75">
        <v>5</v>
      </c>
      <c r="D15" s="46"/>
      <c r="E15" s="46"/>
      <c r="F15" s="58" t="s">
        <v>485</v>
      </c>
    </row>
    <row r="16" ht="23.1" customHeight="1" spans="1:6">
      <c r="A16" s="73"/>
      <c r="B16" s="74" t="s">
        <v>491</v>
      </c>
      <c r="C16" s="75">
        <v>10</v>
      </c>
      <c r="D16" s="77"/>
      <c r="E16" s="46"/>
      <c r="F16" s="78" t="s">
        <v>492</v>
      </c>
    </row>
    <row r="17" ht="23.1" customHeight="1" spans="1:6">
      <c r="A17" s="73"/>
      <c r="B17" s="74" t="s">
        <v>493</v>
      </c>
      <c r="C17" s="75">
        <v>5</v>
      </c>
      <c r="D17" s="77" t="s">
        <v>494</v>
      </c>
      <c r="E17" s="46" t="s">
        <v>495</v>
      </c>
      <c r="F17" s="78">
        <v>2</v>
      </c>
    </row>
    <row r="18" ht="23.1" customHeight="1" spans="1:6">
      <c r="A18" s="73"/>
      <c r="B18" s="74" t="s">
        <v>496</v>
      </c>
      <c r="C18" s="75">
        <v>3</v>
      </c>
      <c r="D18" s="77"/>
      <c r="E18" s="46" t="s">
        <v>495</v>
      </c>
      <c r="F18" s="78">
        <v>1</v>
      </c>
    </row>
    <row r="19" ht="23.1" customHeight="1" spans="1:6">
      <c r="A19" s="73"/>
      <c r="B19" s="74" t="s">
        <v>497</v>
      </c>
      <c r="C19" s="75">
        <v>2</v>
      </c>
      <c r="D19" s="77" t="s">
        <v>481</v>
      </c>
      <c r="E19" s="46" t="s">
        <v>495</v>
      </c>
      <c r="F19" s="79">
        <v>1</v>
      </c>
    </row>
    <row r="20" ht="23.1" customHeight="1" spans="1:6">
      <c r="A20" s="73"/>
      <c r="B20" s="74" t="s">
        <v>498</v>
      </c>
      <c r="C20" s="75">
        <v>10</v>
      </c>
      <c r="D20" s="77" t="s">
        <v>481</v>
      </c>
      <c r="E20" s="46" t="s">
        <v>495</v>
      </c>
      <c r="F20" s="79">
        <v>1</v>
      </c>
    </row>
    <row r="21" ht="23.1" customHeight="1" spans="1:6">
      <c r="A21" s="73"/>
      <c r="B21" s="74" t="s">
        <v>499</v>
      </c>
      <c r="C21" s="75">
        <v>10</v>
      </c>
      <c r="D21" s="77" t="s">
        <v>481</v>
      </c>
      <c r="E21" s="46" t="s">
        <v>495</v>
      </c>
      <c r="F21" s="79">
        <v>1</v>
      </c>
    </row>
    <row r="22" ht="23.1" customHeight="1" spans="1:6">
      <c r="A22" s="73"/>
      <c r="B22" s="74" t="s">
        <v>500</v>
      </c>
      <c r="C22" s="75">
        <v>5</v>
      </c>
      <c r="D22" s="77" t="s">
        <v>481</v>
      </c>
      <c r="E22" s="46" t="s">
        <v>495</v>
      </c>
      <c r="F22" s="79">
        <v>1</v>
      </c>
    </row>
    <row r="23" ht="23.1" customHeight="1" spans="1:6">
      <c r="A23" s="73"/>
      <c r="B23" s="74" t="s">
        <v>501</v>
      </c>
      <c r="C23" s="75">
        <v>4</v>
      </c>
      <c r="D23" s="77"/>
      <c r="E23" s="46"/>
      <c r="F23" s="78" t="s">
        <v>502</v>
      </c>
    </row>
    <row r="24" ht="23.1" customHeight="1" spans="1:6">
      <c r="A24" s="73"/>
      <c r="B24" s="74" t="s">
        <v>503</v>
      </c>
      <c r="C24" s="75">
        <v>2</v>
      </c>
      <c r="D24" s="77"/>
      <c r="E24" s="46" t="s">
        <v>495</v>
      </c>
      <c r="F24" s="78">
        <v>0</v>
      </c>
    </row>
    <row r="25" ht="23.1" customHeight="1" spans="1:6">
      <c r="A25" s="73"/>
      <c r="B25" s="74" t="s">
        <v>504</v>
      </c>
      <c r="C25" s="75">
        <v>2</v>
      </c>
      <c r="D25" s="77" t="s">
        <v>481</v>
      </c>
      <c r="E25" s="46" t="s">
        <v>495</v>
      </c>
      <c r="F25" s="79">
        <v>1</v>
      </c>
    </row>
    <row r="26" ht="23.1" customHeight="1" spans="1:6">
      <c r="A26" s="73"/>
      <c r="B26" s="74" t="s">
        <v>505</v>
      </c>
      <c r="C26" s="75">
        <v>2</v>
      </c>
      <c r="D26" s="77" t="s">
        <v>481</v>
      </c>
      <c r="E26" s="46" t="s">
        <v>495</v>
      </c>
      <c r="F26" s="79">
        <v>0.8</v>
      </c>
    </row>
    <row r="27" ht="23.1" customHeight="1" spans="1:6">
      <c r="A27" s="73"/>
      <c r="B27" s="74" t="s">
        <v>506</v>
      </c>
      <c r="C27" s="75">
        <v>1</v>
      </c>
      <c r="D27" s="77"/>
      <c r="E27" s="46"/>
      <c r="F27" s="78" t="s">
        <v>507</v>
      </c>
    </row>
    <row r="28" ht="23.1" customHeight="1" spans="1:6">
      <c r="A28" s="61"/>
      <c r="B28" s="74" t="s">
        <v>508</v>
      </c>
      <c r="C28" s="75">
        <v>1</v>
      </c>
      <c r="D28" s="77"/>
      <c r="E28" s="46"/>
      <c r="F28" s="78" t="s">
        <v>492</v>
      </c>
    </row>
    <row r="29" customHeight="1" spans="1:2">
      <c r="A29" s="80"/>
      <c r="B29" s="80"/>
    </row>
  </sheetData>
  <mergeCells count="10">
    <mergeCell ref="A2:F2"/>
    <mergeCell ref="A3:B3"/>
    <mergeCell ref="B4:C4"/>
    <mergeCell ref="E4:F4"/>
    <mergeCell ref="B5:F5"/>
    <mergeCell ref="B6:F6"/>
    <mergeCell ref="B7:F7"/>
    <mergeCell ref="B8:F8"/>
    <mergeCell ref="A29:B29"/>
    <mergeCell ref="A9:A2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
    </sheetView>
  </sheetViews>
  <sheetFormatPr defaultColWidth="8" defaultRowHeight="13.5" outlineLevelCol="5"/>
  <cols>
    <col min="1" max="1" width="16.125" style="10" customWidth="1"/>
    <col min="2" max="2" width="16.875" style="10" customWidth="1"/>
    <col min="3" max="5" width="12.5" style="10" customWidth="1"/>
    <col min="6" max="6" width="21.5" style="10" customWidth="1"/>
    <col min="7" max="256" width="8" style="10"/>
    <col min="257" max="257" width="16.125" style="10" customWidth="1"/>
    <col min="258" max="258" width="16.875" style="10" customWidth="1"/>
    <col min="259" max="261" width="12.5" style="10" customWidth="1"/>
    <col min="262" max="262" width="21.5" style="10" customWidth="1"/>
    <col min="263" max="512" width="8" style="10"/>
    <col min="513" max="513" width="16.125" style="10" customWidth="1"/>
    <col min="514" max="514" width="16.875" style="10" customWidth="1"/>
    <col min="515" max="517" width="12.5" style="10" customWidth="1"/>
    <col min="518" max="518" width="21.5" style="10" customWidth="1"/>
    <col min="519" max="768" width="8" style="10"/>
    <col min="769" max="769" width="16.125" style="10" customWidth="1"/>
    <col min="770" max="770" width="16.875" style="10" customWidth="1"/>
    <col min="771" max="773" width="12.5" style="10" customWidth="1"/>
    <col min="774" max="774" width="21.5" style="10" customWidth="1"/>
    <col min="775" max="1024" width="8" style="10"/>
    <col min="1025" max="1025" width="16.125" style="10" customWidth="1"/>
    <col min="1026" max="1026" width="16.875" style="10" customWidth="1"/>
    <col min="1027" max="1029" width="12.5" style="10" customWidth="1"/>
    <col min="1030" max="1030" width="21.5" style="10" customWidth="1"/>
    <col min="1031" max="1280" width="8" style="10"/>
    <col min="1281" max="1281" width="16.125" style="10" customWidth="1"/>
    <col min="1282" max="1282" width="16.875" style="10" customWidth="1"/>
    <col min="1283" max="1285" width="12.5" style="10" customWidth="1"/>
    <col min="1286" max="1286" width="21.5" style="10" customWidth="1"/>
    <col min="1287" max="1536" width="8" style="10"/>
    <col min="1537" max="1537" width="16.125" style="10" customWidth="1"/>
    <col min="1538" max="1538" width="16.875" style="10" customWidth="1"/>
    <col min="1539" max="1541" width="12.5" style="10" customWidth="1"/>
    <col min="1542" max="1542" width="21.5" style="10" customWidth="1"/>
    <col min="1543" max="1792" width="8" style="10"/>
    <col min="1793" max="1793" width="16.125" style="10" customWidth="1"/>
    <col min="1794" max="1794" width="16.875" style="10" customWidth="1"/>
    <col min="1795" max="1797" width="12.5" style="10" customWidth="1"/>
    <col min="1798" max="1798" width="21.5" style="10" customWidth="1"/>
    <col min="1799" max="2048" width="8" style="10"/>
    <col min="2049" max="2049" width="16.125" style="10" customWidth="1"/>
    <col min="2050" max="2050" width="16.875" style="10" customWidth="1"/>
    <col min="2051" max="2053" width="12.5" style="10" customWidth="1"/>
    <col min="2054" max="2054" width="21.5" style="10" customWidth="1"/>
    <col min="2055" max="2304" width="8" style="10"/>
    <col min="2305" max="2305" width="16.125" style="10" customWidth="1"/>
    <col min="2306" max="2306" width="16.875" style="10" customWidth="1"/>
    <col min="2307" max="2309" width="12.5" style="10" customWidth="1"/>
    <col min="2310" max="2310" width="21.5" style="10" customWidth="1"/>
    <col min="2311" max="2560" width="8" style="10"/>
    <col min="2561" max="2561" width="16.125" style="10" customWidth="1"/>
    <col min="2562" max="2562" width="16.875" style="10" customWidth="1"/>
    <col min="2563" max="2565" width="12.5" style="10" customWidth="1"/>
    <col min="2566" max="2566" width="21.5" style="10" customWidth="1"/>
    <col min="2567" max="2816" width="8" style="10"/>
    <col min="2817" max="2817" width="16.125" style="10" customWidth="1"/>
    <col min="2818" max="2818" width="16.875" style="10" customWidth="1"/>
    <col min="2819" max="2821" width="12.5" style="10" customWidth="1"/>
    <col min="2822" max="2822" width="21.5" style="10" customWidth="1"/>
    <col min="2823" max="3072" width="8" style="10"/>
    <col min="3073" max="3073" width="16.125" style="10" customWidth="1"/>
    <col min="3074" max="3074" width="16.875" style="10" customWidth="1"/>
    <col min="3075" max="3077" width="12.5" style="10" customWidth="1"/>
    <col min="3078" max="3078" width="21.5" style="10" customWidth="1"/>
    <col min="3079" max="3328" width="8" style="10"/>
    <col min="3329" max="3329" width="16.125" style="10" customWidth="1"/>
    <col min="3330" max="3330" width="16.875" style="10" customWidth="1"/>
    <col min="3331" max="3333" width="12.5" style="10" customWidth="1"/>
    <col min="3334" max="3334" width="21.5" style="10" customWidth="1"/>
    <col min="3335" max="3584" width="8" style="10"/>
    <col min="3585" max="3585" width="16.125" style="10" customWidth="1"/>
    <col min="3586" max="3586" width="16.875" style="10" customWidth="1"/>
    <col min="3587" max="3589" width="12.5" style="10" customWidth="1"/>
    <col min="3590" max="3590" width="21.5" style="10" customWidth="1"/>
    <col min="3591" max="3840" width="8" style="10"/>
    <col min="3841" max="3841" width="16.125" style="10" customWidth="1"/>
    <col min="3842" max="3842" width="16.875" style="10" customWidth="1"/>
    <col min="3843" max="3845" width="12.5" style="10" customWidth="1"/>
    <col min="3846" max="3846" width="21.5" style="10" customWidth="1"/>
    <col min="3847" max="4096" width="8" style="10"/>
    <col min="4097" max="4097" width="16.125" style="10" customWidth="1"/>
    <col min="4098" max="4098" width="16.875" style="10" customWidth="1"/>
    <col min="4099" max="4101" width="12.5" style="10" customWidth="1"/>
    <col min="4102" max="4102" width="21.5" style="10" customWidth="1"/>
    <col min="4103" max="4352" width="8" style="10"/>
    <col min="4353" max="4353" width="16.125" style="10" customWidth="1"/>
    <col min="4354" max="4354" width="16.875" style="10" customWidth="1"/>
    <col min="4355" max="4357" width="12.5" style="10" customWidth="1"/>
    <col min="4358" max="4358" width="21.5" style="10" customWidth="1"/>
    <col min="4359" max="4608" width="8" style="10"/>
    <col min="4609" max="4609" width="16.125" style="10" customWidth="1"/>
    <col min="4610" max="4610" width="16.875" style="10" customWidth="1"/>
    <col min="4611" max="4613" width="12.5" style="10" customWidth="1"/>
    <col min="4614" max="4614" width="21.5" style="10" customWidth="1"/>
    <col min="4615" max="4864" width="8" style="10"/>
    <col min="4865" max="4865" width="16.125" style="10" customWidth="1"/>
    <col min="4866" max="4866" width="16.875" style="10" customWidth="1"/>
    <col min="4867" max="4869" width="12.5" style="10" customWidth="1"/>
    <col min="4870" max="4870" width="21.5" style="10" customWidth="1"/>
    <col min="4871" max="5120" width="8" style="10"/>
    <col min="5121" max="5121" width="16.125" style="10" customWidth="1"/>
    <col min="5122" max="5122" width="16.875" style="10" customWidth="1"/>
    <col min="5123" max="5125" width="12.5" style="10" customWidth="1"/>
    <col min="5126" max="5126" width="21.5" style="10" customWidth="1"/>
    <col min="5127" max="5376" width="8" style="10"/>
    <col min="5377" max="5377" width="16.125" style="10" customWidth="1"/>
    <col min="5378" max="5378" width="16.875" style="10" customWidth="1"/>
    <col min="5379" max="5381" width="12.5" style="10" customWidth="1"/>
    <col min="5382" max="5382" width="21.5" style="10" customWidth="1"/>
    <col min="5383" max="5632" width="8" style="10"/>
    <col min="5633" max="5633" width="16.125" style="10" customWidth="1"/>
    <col min="5634" max="5634" width="16.875" style="10" customWidth="1"/>
    <col min="5635" max="5637" width="12.5" style="10" customWidth="1"/>
    <col min="5638" max="5638" width="21.5" style="10" customWidth="1"/>
    <col min="5639" max="5888" width="8" style="10"/>
    <col min="5889" max="5889" width="16.125" style="10" customWidth="1"/>
    <col min="5890" max="5890" width="16.875" style="10" customWidth="1"/>
    <col min="5891" max="5893" width="12.5" style="10" customWidth="1"/>
    <col min="5894" max="5894" width="21.5" style="10" customWidth="1"/>
    <col min="5895" max="6144" width="8" style="10"/>
    <col min="6145" max="6145" width="16.125" style="10" customWidth="1"/>
    <col min="6146" max="6146" width="16.875" style="10" customWidth="1"/>
    <col min="6147" max="6149" width="12.5" style="10" customWidth="1"/>
    <col min="6150" max="6150" width="21.5" style="10" customWidth="1"/>
    <col min="6151" max="6400" width="8" style="10"/>
    <col min="6401" max="6401" width="16.125" style="10" customWidth="1"/>
    <col min="6402" max="6402" width="16.875" style="10" customWidth="1"/>
    <col min="6403" max="6405" width="12.5" style="10" customWidth="1"/>
    <col min="6406" max="6406" width="21.5" style="10" customWidth="1"/>
    <col min="6407" max="6656" width="8" style="10"/>
    <col min="6657" max="6657" width="16.125" style="10" customWidth="1"/>
    <col min="6658" max="6658" width="16.875" style="10" customWidth="1"/>
    <col min="6659" max="6661" width="12.5" style="10" customWidth="1"/>
    <col min="6662" max="6662" width="21.5" style="10" customWidth="1"/>
    <col min="6663" max="6912" width="8" style="10"/>
    <col min="6913" max="6913" width="16.125" style="10" customWidth="1"/>
    <col min="6914" max="6914" width="16.875" style="10" customWidth="1"/>
    <col min="6915" max="6917" width="12.5" style="10" customWidth="1"/>
    <col min="6918" max="6918" width="21.5" style="10" customWidth="1"/>
    <col min="6919" max="7168" width="8" style="10"/>
    <col min="7169" max="7169" width="16.125" style="10" customWidth="1"/>
    <col min="7170" max="7170" width="16.875" style="10" customWidth="1"/>
    <col min="7171" max="7173" width="12.5" style="10" customWidth="1"/>
    <col min="7174" max="7174" width="21.5" style="10" customWidth="1"/>
    <col min="7175" max="7424" width="8" style="10"/>
    <col min="7425" max="7425" width="16.125" style="10" customWidth="1"/>
    <col min="7426" max="7426" width="16.875" style="10" customWidth="1"/>
    <col min="7427" max="7429" width="12.5" style="10" customWidth="1"/>
    <col min="7430" max="7430" width="21.5" style="10" customWidth="1"/>
    <col min="7431" max="7680" width="8" style="10"/>
    <col min="7681" max="7681" width="16.125" style="10" customWidth="1"/>
    <col min="7682" max="7682" width="16.875" style="10" customWidth="1"/>
    <col min="7683" max="7685" width="12.5" style="10" customWidth="1"/>
    <col min="7686" max="7686" width="21.5" style="10" customWidth="1"/>
    <col min="7687" max="7936" width="8" style="10"/>
    <col min="7937" max="7937" width="16.125" style="10" customWidth="1"/>
    <col min="7938" max="7938" width="16.875" style="10" customWidth="1"/>
    <col min="7939" max="7941" width="12.5" style="10" customWidth="1"/>
    <col min="7942" max="7942" width="21.5" style="10" customWidth="1"/>
    <col min="7943" max="8192" width="8" style="10"/>
    <col min="8193" max="8193" width="16.125" style="10" customWidth="1"/>
    <col min="8194" max="8194" width="16.875" style="10" customWidth="1"/>
    <col min="8195" max="8197" width="12.5" style="10" customWidth="1"/>
    <col min="8198" max="8198" width="21.5" style="10" customWidth="1"/>
    <col min="8199" max="8448" width="8" style="10"/>
    <col min="8449" max="8449" width="16.125" style="10" customWidth="1"/>
    <col min="8450" max="8450" width="16.875" style="10" customWidth="1"/>
    <col min="8451" max="8453" width="12.5" style="10" customWidth="1"/>
    <col min="8454" max="8454" width="21.5" style="10" customWidth="1"/>
    <col min="8455" max="8704" width="8" style="10"/>
    <col min="8705" max="8705" width="16.125" style="10" customWidth="1"/>
    <col min="8706" max="8706" width="16.875" style="10" customWidth="1"/>
    <col min="8707" max="8709" width="12.5" style="10" customWidth="1"/>
    <col min="8710" max="8710" width="21.5" style="10" customWidth="1"/>
    <col min="8711" max="8960" width="8" style="10"/>
    <col min="8961" max="8961" width="16.125" style="10" customWidth="1"/>
    <col min="8962" max="8962" width="16.875" style="10" customWidth="1"/>
    <col min="8963" max="8965" width="12.5" style="10" customWidth="1"/>
    <col min="8966" max="8966" width="21.5" style="10" customWidth="1"/>
    <col min="8967" max="9216" width="8" style="10"/>
    <col min="9217" max="9217" width="16.125" style="10" customWidth="1"/>
    <col min="9218" max="9218" width="16.875" style="10" customWidth="1"/>
    <col min="9219" max="9221" width="12.5" style="10" customWidth="1"/>
    <col min="9222" max="9222" width="21.5" style="10" customWidth="1"/>
    <col min="9223" max="9472" width="8" style="10"/>
    <col min="9473" max="9473" width="16.125" style="10" customWidth="1"/>
    <col min="9474" max="9474" width="16.875" style="10" customWidth="1"/>
    <col min="9475" max="9477" width="12.5" style="10" customWidth="1"/>
    <col min="9478" max="9478" width="21.5" style="10" customWidth="1"/>
    <col min="9479" max="9728" width="8" style="10"/>
    <col min="9729" max="9729" width="16.125" style="10" customWidth="1"/>
    <col min="9730" max="9730" width="16.875" style="10" customWidth="1"/>
    <col min="9731" max="9733" width="12.5" style="10" customWidth="1"/>
    <col min="9734" max="9734" width="21.5" style="10" customWidth="1"/>
    <col min="9735" max="9984" width="8" style="10"/>
    <col min="9985" max="9985" width="16.125" style="10" customWidth="1"/>
    <col min="9986" max="9986" width="16.875" style="10" customWidth="1"/>
    <col min="9987" max="9989" width="12.5" style="10" customWidth="1"/>
    <col min="9990" max="9990" width="21.5" style="10" customWidth="1"/>
    <col min="9991" max="10240" width="8" style="10"/>
    <col min="10241" max="10241" width="16.125" style="10" customWidth="1"/>
    <col min="10242" max="10242" width="16.875" style="10" customWidth="1"/>
    <col min="10243" max="10245" width="12.5" style="10" customWidth="1"/>
    <col min="10246" max="10246" width="21.5" style="10" customWidth="1"/>
    <col min="10247" max="10496" width="8" style="10"/>
    <col min="10497" max="10497" width="16.125" style="10" customWidth="1"/>
    <col min="10498" max="10498" width="16.875" style="10" customWidth="1"/>
    <col min="10499" max="10501" width="12.5" style="10" customWidth="1"/>
    <col min="10502" max="10502" width="21.5" style="10" customWidth="1"/>
    <col min="10503" max="10752" width="8" style="10"/>
    <col min="10753" max="10753" width="16.125" style="10" customWidth="1"/>
    <col min="10754" max="10754" width="16.875" style="10" customWidth="1"/>
    <col min="10755" max="10757" width="12.5" style="10" customWidth="1"/>
    <col min="10758" max="10758" width="21.5" style="10" customWidth="1"/>
    <col min="10759" max="11008" width="8" style="10"/>
    <col min="11009" max="11009" width="16.125" style="10" customWidth="1"/>
    <col min="11010" max="11010" width="16.875" style="10" customWidth="1"/>
    <col min="11011" max="11013" width="12.5" style="10" customWidth="1"/>
    <col min="11014" max="11014" width="21.5" style="10" customWidth="1"/>
    <col min="11015" max="11264" width="8" style="10"/>
    <col min="11265" max="11265" width="16.125" style="10" customWidth="1"/>
    <col min="11266" max="11266" width="16.875" style="10" customWidth="1"/>
    <col min="11267" max="11269" width="12.5" style="10" customWidth="1"/>
    <col min="11270" max="11270" width="21.5" style="10" customWidth="1"/>
    <col min="11271" max="11520" width="8" style="10"/>
    <col min="11521" max="11521" width="16.125" style="10" customWidth="1"/>
    <col min="11522" max="11522" width="16.875" style="10" customWidth="1"/>
    <col min="11523" max="11525" width="12.5" style="10" customWidth="1"/>
    <col min="11526" max="11526" width="21.5" style="10" customWidth="1"/>
    <col min="11527" max="11776" width="8" style="10"/>
    <col min="11777" max="11777" width="16.125" style="10" customWidth="1"/>
    <col min="11778" max="11778" width="16.875" style="10" customWidth="1"/>
    <col min="11779" max="11781" width="12.5" style="10" customWidth="1"/>
    <col min="11782" max="11782" width="21.5" style="10" customWidth="1"/>
    <col min="11783" max="12032" width="8" style="10"/>
    <col min="12033" max="12033" width="16.125" style="10" customWidth="1"/>
    <col min="12034" max="12034" width="16.875" style="10" customWidth="1"/>
    <col min="12035" max="12037" width="12.5" style="10" customWidth="1"/>
    <col min="12038" max="12038" width="21.5" style="10" customWidth="1"/>
    <col min="12039" max="12288" width="8" style="10"/>
    <col min="12289" max="12289" width="16.125" style="10" customWidth="1"/>
    <col min="12290" max="12290" width="16.875" style="10" customWidth="1"/>
    <col min="12291" max="12293" width="12.5" style="10" customWidth="1"/>
    <col min="12294" max="12294" width="21.5" style="10" customWidth="1"/>
    <col min="12295" max="12544" width="8" style="10"/>
    <col min="12545" max="12545" width="16.125" style="10" customWidth="1"/>
    <col min="12546" max="12546" width="16.875" style="10" customWidth="1"/>
    <col min="12547" max="12549" width="12.5" style="10" customWidth="1"/>
    <col min="12550" max="12550" width="21.5" style="10" customWidth="1"/>
    <col min="12551" max="12800" width="8" style="10"/>
    <col min="12801" max="12801" width="16.125" style="10" customWidth="1"/>
    <col min="12802" max="12802" width="16.875" style="10" customWidth="1"/>
    <col min="12803" max="12805" width="12.5" style="10" customWidth="1"/>
    <col min="12806" max="12806" width="21.5" style="10" customWidth="1"/>
    <col min="12807" max="13056" width="8" style="10"/>
    <col min="13057" max="13057" width="16.125" style="10" customWidth="1"/>
    <col min="13058" max="13058" width="16.875" style="10" customWidth="1"/>
    <col min="13059" max="13061" width="12.5" style="10" customWidth="1"/>
    <col min="13062" max="13062" width="21.5" style="10" customWidth="1"/>
    <col min="13063" max="13312" width="8" style="10"/>
    <col min="13313" max="13313" width="16.125" style="10" customWidth="1"/>
    <col min="13314" max="13314" width="16.875" style="10" customWidth="1"/>
    <col min="13315" max="13317" width="12.5" style="10" customWidth="1"/>
    <col min="13318" max="13318" width="21.5" style="10" customWidth="1"/>
    <col min="13319" max="13568" width="8" style="10"/>
    <col min="13569" max="13569" width="16.125" style="10" customWidth="1"/>
    <col min="13570" max="13570" width="16.875" style="10" customWidth="1"/>
    <col min="13571" max="13573" width="12.5" style="10" customWidth="1"/>
    <col min="13574" max="13574" width="21.5" style="10" customWidth="1"/>
    <col min="13575" max="13824" width="8" style="10"/>
    <col min="13825" max="13825" width="16.125" style="10" customWidth="1"/>
    <col min="13826" max="13826" width="16.875" style="10" customWidth="1"/>
    <col min="13827" max="13829" width="12.5" style="10" customWidth="1"/>
    <col min="13830" max="13830" width="21.5" style="10" customWidth="1"/>
    <col min="13831" max="14080" width="8" style="10"/>
    <col min="14081" max="14081" width="16.125" style="10" customWidth="1"/>
    <col min="14082" max="14082" width="16.875" style="10" customWidth="1"/>
    <col min="14083" max="14085" width="12.5" style="10" customWidth="1"/>
    <col min="14086" max="14086" width="21.5" style="10" customWidth="1"/>
    <col min="14087" max="14336" width="8" style="10"/>
    <col min="14337" max="14337" width="16.125" style="10" customWidth="1"/>
    <col min="14338" max="14338" width="16.875" style="10" customWidth="1"/>
    <col min="14339" max="14341" width="12.5" style="10" customWidth="1"/>
    <col min="14342" max="14342" width="21.5" style="10" customWidth="1"/>
    <col min="14343" max="14592" width="8" style="10"/>
    <col min="14593" max="14593" width="16.125" style="10" customWidth="1"/>
    <col min="14594" max="14594" width="16.875" style="10" customWidth="1"/>
    <col min="14595" max="14597" width="12.5" style="10" customWidth="1"/>
    <col min="14598" max="14598" width="21.5" style="10" customWidth="1"/>
    <col min="14599" max="14848" width="8" style="10"/>
    <col min="14849" max="14849" width="16.125" style="10" customWidth="1"/>
    <col min="14850" max="14850" width="16.875" style="10" customWidth="1"/>
    <col min="14851" max="14853" width="12.5" style="10" customWidth="1"/>
    <col min="14854" max="14854" width="21.5" style="10" customWidth="1"/>
    <col min="14855" max="15104" width="8" style="10"/>
    <col min="15105" max="15105" width="16.125" style="10" customWidth="1"/>
    <col min="15106" max="15106" width="16.875" style="10" customWidth="1"/>
    <col min="15107" max="15109" width="12.5" style="10" customWidth="1"/>
    <col min="15110" max="15110" width="21.5" style="10" customWidth="1"/>
    <col min="15111" max="15360" width="8" style="10"/>
    <col min="15361" max="15361" width="16.125" style="10" customWidth="1"/>
    <col min="15362" max="15362" width="16.875" style="10" customWidth="1"/>
    <col min="15363" max="15365" width="12.5" style="10" customWidth="1"/>
    <col min="15366" max="15366" width="21.5" style="10" customWidth="1"/>
    <col min="15367" max="15616" width="8" style="10"/>
    <col min="15617" max="15617" width="16.125" style="10" customWidth="1"/>
    <col min="15618" max="15618" width="16.875" style="10" customWidth="1"/>
    <col min="15619" max="15621" width="12.5" style="10" customWidth="1"/>
    <col min="15622" max="15622" width="21.5" style="10" customWidth="1"/>
    <col min="15623" max="15872" width="8" style="10"/>
    <col min="15873" max="15873" width="16.125" style="10" customWidth="1"/>
    <col min="15874" max="15874" width="16.875" style="10" customWidth="1"/>
    <col min="15875" max="15877" width="12.5" style="10" customWidth="1"/>
    <col min="15878" max="15878" width="21.5" style="10" customWidth="1"/>
    <col min="15879" max="16128" width="8" style="10"/>
    <col min="16129" max="16129" width="16.125" style="10" customWidth="1"/>
    <col min="16130" max="16130" width="16.875" style="10" customWidth="1"/>
    <col min="16131" max="16133" width="12.5" style="10" customWidth="1"/>
    <col min="16134" max="16134" width="21.5" style="10" customWidth="1"/>
    <col min="16135" max="16384" width="8" style="10"/>
  </cols>
  <sheetData>
    <row r="1" ht="21" customHeight="1" spans="1:1">
      <c r="A1" s="13" t="s">
        <v>468</v>
      </c>
    </row>
    <row r="2" ht="30.95" customHeight="1" spans="1:1">
      <c r="A2" s="12" t="s">
        <v>26</v>
      </c>
    </row>
    <row r="3" ht="21" customHeight="1" spans="1:6">
      <c r="A3" s="35" t="s">
        <v>30</v>
      </c>
      <c r="B3" s="35"/>
      <c r="C3" s="35"/>
      <c r="D3" s="35"/>
      <c r="E3" s="35"/>
      <c r="F3" s="36" t="s">
        <v>469</v>
      </c>
    </row>
    <row r="4" ht="18.95" customHeight="1" spans="1:6">
      <c r="A4" s="37" t="s">
        <v>470</v>
      </c>
      <c r="B4" s="38" t="s">
        <v>509</v>
      </c>
      <c r="C4" s="38"/>
      <c r="D4" s="37" t="s">
        <v>472</v>
      </c>
      <c r="E4" s="38" t="s">
        <v>458</v>
      </c>
      <c r="F4" s="38"/>
    </row>
    <row r="5" ht="18.95" customHeight="1" spans="1:6">
      <c r="A5" s="37" t="s">
        <v>473</v>
      </c>
      <c r="B5" s="39">
        <v>1750000</v>
      </c>
      <c r="C5" s="40"/>
      <c r="D5" s="40"/>
      <c r="E5" s="40"/>
      <c r="F5" s="41"/>
    </row>
    <row r="6" ht="72.75" customHeight="1" spans="1:6">
      <c r="A6" s="37" t="s">
        <v>474</v>
      </c>
      <c r="B6" s="42" t="s">
        <v>510</v>
      </c>
      <c r="C6" s="42"/>
      <c r="D6" s="42"/>
      <c r="E6" s="42"/>
      <c r="F6" s="42"/>
    </row>
    <row r="7" ht="54.75" customHeight="1" spans="1:6">
      <c r="A7" s="37" t="s">
        <v>476</v>
      </c>
      <c r="B7" s="43" t="s">
        <v>511</v>
      </c>
      <c r="C7" s="43"/>
      <c r="D7" s="43"/>
      <c r="E7" s="43"/>
      <c r="F7" s="43"/>
    </row>
    <row r="8" ht="65.25" customHeight="1" spans="1:6">
      <c r="A8" s="37" t="s">
        <v>478</v>
      </c>
      <c r="B8" s="43" t="s">
        <v>512</v>
      </c>
      <c r="C8" s="43"/>
      <c r="D8" s="43"/>
      <c r="E8" s="43"/>
      <c r="F8" s="43"/>
    </row>
    <row r="9" ht="33" customHeight="1" spans="1:6">
      <c r="A9" s="37" t="s">
        <v>461</v>
      </c>
      <c r="B9" s="37" t="s">
        <v>462</v>
      </c>
      <c r="C9" s="37" t="s">
        <v>463</v>
      </c>
      <c r="D9" s="37" t="s">
        <v>464</v>
      </c>
      <c r="E9" s="37" t="s">
        <v>465</v>
      </c>
      <c r="F9" s="37" t="s">
        <v>466</v>
      </c>
    </row>
    <row r="10" ht="33" customHeight="1" spans="1:6">
      <c r="A10" s="37"/>
      <c r="B10" s="38" t="s">
        <v>480</v>
      </c>
      <c r="C10" s="38">
        <v>25</v>
      </c>
      <c r="D10" s="38"/>
      <c r="E10" s="38"/>
      <c r="F10" s="38" t="s">
        <v>482</v>
      </c>
    </row>
    <row r="11" ht="33" customHeight="1" spans="1:6">
      <c r="A11" s="37"/>
      <c r="B11" s="38" t="s">
        <v>483</v>
      </c>
      <c r="C11" s="38">
        <v>15</v>
      </c>
      <c r="D11" s="38" t="s">
        <v>481</v>
      </c>
      <c r="E11" s="38" t="s">
        <v>513</v>
      </c>
      <c r="F11" s="44">
        <v>1</v>
      </c>
    </row>
    <row r="12" ht="33" customHeight="1" spans="1:6">
      <c r="A12" s="37"/>
      <c r="B12" s="38" t="s">
        <v>484</v>
      </c>
      <c r="C12" s="38">
        <v>15</v>
      </c>
      <c r="D12" s="45"/>
      <c r="E12" s="38"/>
      <c r="F12" s="38" t="s">
        <v>485</v>
      </c>
    </row>
    <row r="13" ht="33" customHeight="1" spans="1:6">
      <c r="A13" s="37"/>
      <c r="B13" s="38" t="s">
        <v>488</v>
      </c>
      <c r="C13" s="38">
        <v>5</v>
      </c>
      <c r="D13" s="45"/>
      <c r="E13" s="38"/>
      <c r="F13" s="38" t="s">
        <v>489</v>
      </c>
    </row>
    <row r="14" ht="33" customHeight="1" spans="1:6">
      <c r="A14" s="37"/>
      <c r="B14" s="38" t="s">
        <v>490</v>
      </c>
      <c r="C14" s="38">
        <v>5</v>
      </c>
      <c r="D14" s="45"/>
      <c r="E14" s="38"/>
      <c r="F14" s="38" t="s">
        <v>485</v>
      </c>
    </row>
    <row r="15" ht="33" customHeight="1" spans="1:6">
      <c r="A15" s="37"/>
      <c r="B15" s="38" t="s">
        <v>491</v>
      </c>
      <c r="C15" s="38">
        <v>5</v>
      </c>
      <c r="D15" s="45"/>
      <c r="E15" s="38"/>
      <c r="F15" s="38" t="s">
        <v>492</v>
      </c>
    </row>
    <row r="16" ht="33" customHeight="1" spans="1:6">
      <c r="A16" s="37"/>
      <c r="B16" s="38" t="s">
        <v>514</v>
      </c>
      <c r="C16" s="38">
        <v>5</v>
      </c>
      <c r="D16" s="38" t="s">
        <v>515</v>
      </c>
      <c r="E16" s="38" t="s">
        <v>513</v>
      </c>
      <c r="F16" s="38" t="s">
        <v>516</v>
      </c>
    </row>
    <row r="17" ht="33" customHeight="1" spans="1:6">
      <c r="A17" s="37"/>
      <c r="B17" s="38" t="s">
        <v>517</v>
      </c>
      <c r="C17" s="38">
        <v>5</v>
      </c>
      <c r="D17" s="45" t="s">
        <v>481</v>
      </c>
      <c r="E17" s="38" t="s">
        <v>513</v>
      </c>
      <c r="F17" s="44">
        <v>1</v>
      </c>
    </row>
    <row r="18" ht="33" customHeight="1" spans="1:6">
      <c r="A18" s="37"/>
      <c r="B18" s="38" t="s">
        <v>518</v>
      </c>
      <c r="C18" s="38">
        <v>10</v>
      </c>
      <c r="D18" s="45" t="s">
        <v>481</v>
      </c>
      <c r="E18" s="38" t="s">
        <v>513</v>
      </c>
      <c r="F18" s="44">
        <v>1</v>
      </c>
    </row>
    <row r="19" ht="33" customHeight="1" spans="1:6">
      <c r="A19" s="37"/>
      <c r="B19" s="38" t="s">
        <v>519</v>
      </c>
      <c r="C19" s="38">
        <v>5</v>
      </c>
      <c r="D19" s="45" t="s">
        <v>481</v>
      </c>
      <c r="E19" s="46" t="s">
        <v>495</v>
      </c>
      <c r="F19" s="44">
        <v>0.8</v>
      </c>
    </row>
    <row r="20" ht="33" customHeight="1" spans="1:6">
      <c r="A20" s="37"/>
      <c r="B20" s="38" t="s">
        <v>520</v>
      </c>
      <c r="C20" s="38">
        <v>5</v>
      </c>
      <c r="D20" s="45"/>
      <c r="E20" s="38"/>
      <c r="F20" s="38" t="s">
        <v>487</v>
      </c>
    </row>
    <row r="21" ht="15.75" spans="1:2">
      <c r="A21" s="47"/>
      <c r="B21" s="47"/>
    </row>
  </sheetData>
  <mergeCells count="8">
    <mergeCell ref="A2:F2"/>
    <mergeCell ref="B4:C4"/>
    <mergeCell ref="E4:F4"/>
    <mergeCell ref="B5:F5"/>
    <mergeCell ref="B6:F6"/>
    <mergeCell ref="B7:F7"/>
    <mergeCell ref="B8:F8"/>
    <mergeCell ref="A9:A2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G9" sqref="G9"/>
    </sheetView>
  </sheetViews>
  <sheetFormatPr defaultColWidth="8" defaultRowHeight="16.5" customHeight="1" outlineLevelCol="5"/>
  <cols>
    <col min="1" max="1" width="17.25" style="10" customWidth="1"/>
    <col min="2" max="2" width="18.875" style="10" customWidth="1"/>
    <col min="3" max="3" width="11.25" style="10" customWidth="1"/>
    <col min="4" max="4" width="16.625" style="10" customWidth="1"/>
    <col min="5" max="5" width="9.375" style="10" customWidth="1"/>
    <col min="6" max="6" width="20.125" style="10" customWidth="1"/>
    <col min="7" max="7" width="41.25" style="10" customWidth="1"/>
    <col min="8" max="256" width="8" style="10"/>
    <col min="257" max="257" width="17.25" style="10" customWidth="1"/>
    <col min="258" max="258" width="18.875" style="10" customWidth="1"/>
    <col min="259" max="259" width="11.25" style="10" customWidth="1"/>
    <col min="260" max="260" width="16.625" style="10" customWidth="1"/>
    <col min="261" max="261" width="9.375" style="10" customWidth="1"/>
    <col min="262" max="262" width="20.125" style="10" customWidth="1"/>
    <col min="263" max="263" width="41.25" style="10" customWidth="1"/>
    <col min="264" max="512" width="8" style="10"/>
    <col min="513" max="513" width="17.25" style="10" customWidth="1"/>
    <col min="514" max="514" width="18.875" style="10" customWidth="1"/>
    <col min="515" max="515" width="11.25" style="10" customWidth="1"/>
    <col min="516" max="516" width="16.625" style="10" customWidth="1"/>
    <col min="517" max="517" width="9.375" style="10" customWidth="1"/>
    <col min="518" max="518" width="20.125" style="10" customWidth="1"/>
    <col min="519" max="519" width="41.25" style="10" customWidth="1"/>
    <col min="520" max="768" width="8" style="10"/>
    <col min="769" max="769" width="17.25" style="10" customWidth="1"/>
    <col min="770" max="770" width="18.875" style="10" customWidth="1"/>
    <col min="771" max="771" width="11.25" style="10" customWidth="1"/>
    <col min="772" max="772" width="16.625" style="10" customWidth="1"/>
    <col min="773" max="773" width="9.375" style="10" customWidth="1"/>
    <col min="774" max="774" width="20.125" style="10" customWidth="1"/>
    <col min="775" max="775" width="41.25" style="10" customWidth="1"/>
    <col min="776" max="1024" width="8" style="10"/>
    <col min="1025" max="1025" width="17.25" style="10" customWidth="1"/>
    <col min="1026" max="1026" width="18.875" style="10" customWidth="1"/>
    <col min="1027" max="1027" width="11.25" style="10" customWidth="1"/>
    <col min="1028" max="1028" width="16.625" style="10" customWidth="1"/>
    <col min="1029" max="1029" width="9.375" style="10" customWidth="1"/>
    <col min="1030" max="1030" width="20.125" style="10" customWidth="1"/>
    <col min="1031" max="1031" width="41.25" style="10" customWidth="1"/>
    <col min="1032" max="1280" width="8" style="10"/>
    <col min="1281" max="1281" width="17.25" style="10" customWidth="1"/>
    <col min="1282" max="1282" width="18.875" style="10" customWidth="1"/>
    <col min="1283" max="1283" width="11.25" style="10" customWidth="1"/>
    <col min="1284" max="1284" width="16.625" style="10" customWidth="1"/>
    <col min="1285" max="1285" width="9.375" style="10" customWidth="1"/>
    <col min="1286" max="1286" width="20.125" style="10" customWidth="1"/>
    <col min="1287" max="1287" width="41.25" style="10" customWidth="1"/>
    <col min="1288" max="1536" width="8" style="10"/>
    <col min="1537" max="1537" width="17.25" style="10" customWidth="1"/>
    <col min="1538" max="1538" width="18.875" style="10" customWidth="1"/>
    <col min="1539" max="1539" width="11.25" style="10" customWidth="1"/>
    <col min="1540" max="1540" width="16.625" style="10" customWidth="1"/>
    <col min="1541" max="1541" width="9.375" style="10" customWidth="1"/>
    <col min="1542" max="1542" width="20.125" style="10" customWidth="1"/>
    <col min="1543" max="1543" width="41.25" style="10" customWidth="1"/>
    <col min="1544" max="1792" width="8" style="10"/>
    <col min="1793" max="1793" width="17.25" style="10" customWidth="1"/>
    <col min="1794" max="1794" width="18.875" style="10" customWidth="1"/>
    <col min="1795" max="1795" width="11.25" style="10" customWidth="1"/>
    <col min="1796" max="1796" width="16.625" style="10" customWidth="1"/>
    <col min="1797" max="1797" width="9.375" style="10" customWidth="1"/>
    <col min="1798" max="1798" width="20.125" style="10" customWidth="1"/>
    <col min="1799" max="1799" width="41.25" style="10" customWidth="1"/>
    <col min="1800" max="2048" width="8" style="10"/>
    <col min="2049" max="2049" width="17.25" style="10" customWidth="1"/>
    <col min="2050" max="2050" width="18.875" style="10" customWidth="1"/>
    <col min="2051" max="2051" width="11.25" style="10" customWidth="1"/>
    <col min="2052" max="2052" width="16.625" style="10" customWidth="1"/>
    <col min="2053" max="2053" width="9.375" style="10" customWidth="1"/>
    <col min="2054" max="2054" width="20.125" style="10" customWidth="1"/>
    <col min="2055" max="2055" width="41.25" style="10" customWidth="1"/>
    <col min="2056" max="2304" width="8" style="10"/>
    <col min="2305" max="2305" width="17.25" style="10" customWidth="1"/>
    <col min="2306" max="2306" width="18.875" style="10" customWidth="1"/>
    <col min="2307" max="2307" width="11.25" style="10" customWidth="1"/>
    <col min="2308" max="2308" width="16.625" style="10" customWidth="1"/>
    <col min="2309" max="2309" width="9.375" style="10" customWidth="1"/>
    <col min="2310" max="2310" width="20.125" style="10" customWidth="1"/>
    <col min="2311" max="2311" width="41.25" style="10" customWidth="1"/>
    <col min="2312" max="2560" width="8" style="10"/>
    <col min="2561" max="2561" width="17.25" style="10" customWidth="1"/>
    <col min="2562" max="2562" width="18.875" style="10" customWidth="1"/>
    <col min="2563" max="2563" width="11.25" style="10" customWidth="1"/>
    <col min="2564" max="2564" width="16.625" style="10" customWidth="1"/>
    <col min="2565" max="2565" width="9.375" style="10" customWidth="1"/>
    <col min="2566" max="2566" width="20.125" style="10" customWidth="1"/>
    <col min="2567" max="2567" width="41.25" style="10" customWidth="1"/>
    <col min="2568" max="2816" width="8" style="10"/>
    <col min="2817" max="2817" width="17.25" style="10" customWidth="1"/>
    <col min="2818" max="2818" width="18.875" style="10" customWidth="1"/>
    <col min="2819" max="2819" width="11.25" style="10" customWidth="1"/>
    <col min="2820" max="2820" width="16.625" style="10" customWidth="1"/>
    <col min="2821" max="2821" width="9.375" style="10" customWidth="1"/>
    <col min="2822" max="2822" width="20.125" style="10" customWidth="1"/>
    <col min="2823" max="2823" width="41.25" style="10" customWidth="1"/>
    <col min="2824" max="3072" width="8" style="10"/>
    <col min="3073" max="3073" width="17.25" style="10" customWidth="1"/>
    <col min="3074" max="3074" width="18.875" style="10" customWidth="1"/>
    <col min="3075" max="3075" width="11.25" style="10" customWidth="1"/>
    <col min="3076" max="3076" width="16.625" style="10" customWidth="1"/>
    <col min="3077" max="3077" width="9.375" style="10" customWidth="1"/>
    <col min="3078" max="3078" width="20.125" style="10" customWidth="1"/>
    <col min="3079" max="3079" width="41.25" style="10" customWidth="1"/>
    <col min="3080" max="3328" width="8" style="10"/>
    <col min="3329" max="3329" width="17.25" style="10" customWidth="1"/>
    <col min="3330" max="3330" width="18.875" style="10" customWidth="1"/>
    <col min="3331" max="3331" width="11.25" style="10" customWidth="1"/>
    <col min="3332" max="3332" width="16.625" style="10" customWidth="1"/>
    <col min="3333" max="3333" width="9.375" style="10" customWidth="1"/>
    <col min="3334" max="3334" width="20.125" style="10" customWidth="1"/>
    <col min="3335" max="3335" width="41.25" style="10" customWidth="1"/>
    <col min="3336" max="3584" width="8" style="10"/>
    <col min="3585" max="3585" width="17.25" style="10" customWidth="1"/>
    <col min="3586" max="3586" width="18.875" style="10" customWidth="1"/>
    <col min="3587" max="3587" width="11.25" style="10" customWidth="1"/>
    <col min="3588" max="3588" width="16.625" style="10" customWidth="1"/>
    <col min="3589" max="3589" width="9.375" style="10" customWidth="1"/>
    <col min="3590" max="3590" width="20.125" style="10" customWidth="1"/>
    <col min="3591" max="3591" width="41.25" style="10" customWidth="1"/>
    <col min="3592" max="3840" width="8" style="10"/>
    <col min="3841" max="3841" width="17.25" style="10" customWidth="1"/>
    <col min="3842" max="3842" width="18.875" style="10" customWidth="1"/>
    <col min="3843" max="3843" width="11.25" style="10" customWidth="1"/>
    <col min="3844" max="3844" width="16.625" style="10" customWidth="1"/>
    <col min="3845" max="3845" width="9.375" style="10" customWidth="1"/>
    <col min="3846" max="3846" width="20.125" style="10" customWidth="1"/>
    <col min="3847" max="3847" width="41.25" style="10" customWidth="1"/>
    <col min="3848" max="4096" width="8" style="10"/>
    <col min="4097" max="4097" width="17.25" style="10" customWidth="1"/>
    <col min="4098" max="4098" width="18.875" style="10" customWidth="1"/>
    <col min="4099" max="4099" width="11.25" style="10" customWidth="1"/>
    <col min="4100" max="4100" width="16.625" style="10" customWidth="1"/>
    <col min="4101" max="4101" width="9.375" style="10" customWidth="1"/>
    <col min="4102" max="4102" width="20.125" style="10" customWidth="1"/>
    <col min="4103" max="4103" width="41.25" style="10" customWidth="1"/>
    <col min="4104" max="4352" width="8" style="10"/>
    <col min="4353" max="4353" width="17.25" style="10" customWidth="1"/>
    <col min="4354" max="4354" width="18.875" style="10" customWidth="1"/>
    <col min="4355" max="4355" width="11.25" style="10" customWidth="1"/>
    <col min="4356" max="4356" width="16.625" style="10" customWidth="1"/>
    <col min="4357" max="4357" width="9.375" style="10" customWidth="1"/>
    <col min="4358" max="4358" width="20.125" style="10" customWidth="1"/>
    <col min="4359" max="4359" width="41.25" style="10" customWidth="1"/>
    <col min="4360" max="4608" width="8" style="10"/>
    <col min="4609" max="4609" width="17.25" style="10" customWidth="1"/>
    <col min="4610" max="4610" width="18.875" style="10" customWidth="1"/>
    <col min="4611" max="4611" width="11.25" style="10" customWidth="1"/>
    <col min="4612" max="4612" width="16.625" style="10" customWidth="1"/>
    <col min="4613" max="4613" width="9.375" style="10" customWidth="1"/>
    <col min="4614" max="4614" width="20.125" style="10" customWidth="1"/>
    <col min="4615" max="4615" width="41.25" style="10" customWidth="1"/>
    <col min="4616" max="4864" width="8" style="10"/>
    <col min="4865" max="4865" width="17.25" style="10" customWidth="1"/>
    <col min="4866" max="4866" width="18.875" style="10" customWidth="1"/>
    <col min="4867" max="4867" width="11.25" style="10" customWidth="1"/>
    <col min="4868" max="4868" width="16.625" style="10" customWidth="1"/>
    <col min="4869" max="4869" width="9.375" style="10" customWidth="1"/>
    <col min="4870" max="4870" width="20.125" style="10" customWidth="1"/>
    <col min="4871" max="4871" width="41.25" style="10" customWidth="1"/>
    <col min="4872" max="5120" width="8" style="10"/>
    <col min="5121" max="5121" width="17.25" style="10" customWidth="1"/>
    <col min="5122" max="5122" width="18.875" style="10" customWidth="1"/>
    <col min="5123" max="5123" width="11.25" style="10" customWidth="1"/>
    <col min="5124" max="5124" width="16.625" style="10" customWidth="1"/>
    <col min="5125" max="5125" width="9.375" style="10" customWidth="1"/>
    <col min="5126" max="5126" width="20.125" style="10" customWidth="1"/>
    <col min="5127" max="5127" width="41.25" style="10" customWidth="1"/>
    <col min="5128" max="5376" width="8" style="10"/>
    <col min="5377" max="5377" width="17.25" style="10" customWidth="1"/>
    <col min="5378" max="5378" width="18.875" style="10" customWidth="1"/>
    <col min="5379" max="5379" width="11.25" style="10" customWidth="1"/>
    <col min="5380" max="5380" width="16.625" style="10" customWidth="1"/>
    <col min="5381" max="5381" width="9.375" style="10" customWidth="1"/>
    <col min="5382" max="5382" width="20.125" style="10" customWidth="1"/>
    <col min="5383" max="5383" width="41.25" style="10" customWidth="1"/>
    <col min="5384" max="5632" width="8" style="10"/>
    <col min="5633" max="5633" width="17.25" style="10" customWidth="1"/>
    <col min="5634" max="5634" width="18.875" style="10" customWidth="1"/>
    <col min="5635" max="5635" width="11.25" style="10" customWidth="1"/>
    <col min="5636" max="5636" width="16.625" style="10" customWidth="1"/>
    <col min="5637" max="5637" width="9.375" style="10" customWidth="1"/>
    <col min="5638" max="5638" width="20.125" style="10" customWidth="1"/>
    <col min="5639" max="5639" width="41.25" style="10" customWidth="1"/>
    <col min="5640" max="5888" width="8" style="10"/>
    <col min="5889" max="5889" width="17.25" style="10" customWidth="1"/>
    <col min="5890" max="5890" width="18.875" style="10" customWidth="1"/>
    <col min="5891" max="5891" width="11.25" style="10" customWidth="1"/>
    <col min="5892" max="5892" width="16.625" style="10" customWidth="1"/>
    <col min="5893" max="5893" width="9.375" style="10" customWidth="1"/>
    <col min="5894" max="5894" width="20.125" style="10" customWidth="1"/>
    <col min="5895" max="5895" width="41.25" style="10" customWidth="1"/>
    <col min="5896" max="6144" width="8" style="10"/>
    <col min="6145" max="6145" width="17.25" style="10" customWidth="1"/>
    <col min="6146" max="6146" width="18.875" style="10" customWidth="1"/>
    <col min="6147" max="6147" width="11.25" style="10" customWidth="1"/>
    <col min="6148" max="6148" width="16.625" style="10" customWidth="1"/>
    <col min="6149" max="6149" width="9.375" style="10" customWidth="1"/>
    <col min="6150" max="6150" width="20.125" style="10" customWidth="1"/>
    <col min="6151" max="6151" width="41.25" style="10" customWidth="1"/>
    <col min="6152" max="6400" width="8" style="10"/>
    <col min="6401" max="6401" width="17.25" style="10" customWidth="1"/>
    <col min="6402" max="6402" width="18.875" style="10" customWidth="1"/>
    <col min="6403" max="6403" width="11.25" style="10" customWidth="1"/>
    <col min="6404" max="6404" width="16.625" style="10" customWidth="1"/>
    <col min="6405" max="6405" width="9.375" style="10" customWidth="1"/>
    <col min="6406" max="6406" width="20.125" style="10" customWidth="1"/>
    <col min="6407" max="6407" width="41.25" style="10" customWidth="1"/>
    <col min="6408" max="6656" width="8" style="10"/>
    <col min="6657" max="6657" width="17.25" style="10" customWidth="1"/>
    <col min="6658" max="6658" width="18.875" style="10" customWidth="1"/>
    <col min="6659" max="6659" width="11.25" style="10" customWidth="1"/>
    <col min="6660" max="6660" width="16.625" style="10" customWidth="1"/>
    <col min="6661" max="6661" width="9.375" style="10" customWidth="1"/>
    <col min="6662" max="6662" width="20.125" style="10" customWidth="1"/>
    <col min="6663" max="6663" width="41.25" style="10" customWidth="1"/>
    <col min="6664" max="6912" width="8" style="10"/>
    <col min="6913" max="6913" width="17.25" style="10" customWidth="1"/>
    <col min="6914" max="6914" width="18.875" style="10" customWidth="1"/>
    <col min="6915" max="6915" width="11.25" style="10" customWidth="1"/>
    <col min="6916" max="6916" width="16.625" style="10" customWidth="1"/>
    <col min="6917" max="6917" width="9.375" style="10" customWidth="1"/>
    <col min="6918" max="6918" width="20.125" style="10" customWidth="1"/>
    <col min="6919" max="6919" width="41.25" style="10" customWidth="1"/>
    <col min="6920" max="7168" width="8" style="10"/>
    <col min="7169" max="7169" width="17.25" style="10" customWidth="1"/>
    <col min="7170" max="7170" width="18.875" style="10" customWidth="1"/>
    <col min="7171" max="7171" width="11.25" style="10" customWidth="1"/>
    <col min="7172" max="7172" width="16.625" style="10" customWidth="1"/>
    <col min="7173" max="7173" width="9.375" style="10" customWidth="1"/>
    <col min="7174" max="7174" width="20.125" style="10" customWidth="1"/>
    <col min="7175" max="7175" width="41.25" style="10" customWidth="1"/>
    <col min="7176" max="7424" width="8" style="10"/>
    <col min="7425" max="7425" width="17.25" style="10" customWidth="1"/>
    <col min="7426" max="7426" width="18.875" style="10" customWidth="1"/>
    <col min="7427" max="7427" width="11.25" style="10" customWidth="1"/>
    <col min="7428" max="7428" width="16.625" style="10" customWidth="1"/>
    <col min="7429" max="7429" width="9.375" style="10" customWidth="1"/>
    <col min="7430" max="7430" width="20.125" style="10" customWidth="1"/>
    <col min="7431" max="7431" width="41.25" style="10" customWidth="1"/>
    <col min="7432" max="7680" width="8" style="10"/>
    <col min="7681" max="7681" width="17.25" style="10" customWidth="1"/>
    <col min="7682" max="7682" width="18.875" style="10" customWidth="1"/>
    <col min="7683" max="7683" width="11.25" style="10" customWidth="1"/>
    <col min="7684" max="7684" width="16.625" style="10" customWidth="1"/>
    <col min="7685" max="7685" width="9.375" style="10" customWidth="1"/>
    <col min="7686" max="7686" width="20.125" style="10" customWidth="1"/>
    <col min="7687" max="7687" width="41.25" style="10" customWidth="1"/>
    <col min="7688" max="7936" width="8" style="10"/>
    <col min="7937" max="7937" width="17.25" style="10" customWidth="1"/>
    <col min="7938" max="7938" width="18.875" style="10" customWidth="1"/>
    <col min="7939" max="7939" width="11.25" style="10" customWidth="1"/>
    <col min="7940" max="7940" width="16.625" style="10" customWidth="1"/>
    <col min="7941" max="7941" width="9.375" style="10" customWidth="1"/>
    <col min="7942" max="7942" width="20.125" style="10" customWidth="1"/>
    <col min="7943" max="7943" width="41.25" style="10" customWidth="1"/>
    <col min="7944" max="8192" width="8" style="10"/>
    <col min="8193" max="8193" width="17.25" style="10" customWidth="1"/>
    <col min="8194" max="8194" width="18.875" style="10" customWidth="1"/>
    <col min="8195" max="8195" width="11.25" style="10" customWidth="1"/>
    <col min="8196" max="8196" width="16.625" style="10" customWidth="1"/>
    <col min="8197" max="8197" width="9.375" style="10" customWidth="1"/>
    <col min="8198" max="8198" width="20.125" style="10" customWidth="1"/>
    <col min="8199" max="8199" width="41.25" style="10" customWidth="1"/>
    <col min="8200" max="8448" width="8" style="10"/>
    <col min="8449" max="8449" width="17.25" style="10" customWidth="1"/>
    <col min="8450" max="8450" width="18.875" style="10" customWidth="1"/>
    <col min="8451" max="8451" width="11.25" style="10" customWidth="1"/>
    <col min="8452" max="8452" width="16.625" style="10" customWidth="1"/>
    <col min="8453" max="8453" width="9.375" style="10" customWidth="1"/>
    <col min="8454" max="8454" width="20.125" style="10" customWidth="1"/>
    <col min="8455" max="8455" width="41.25" style="10" customWidth="1"/>
    <col min="8456" max="8704" width="8" style="10"/>
    <col min="8705" max="8705" width="17.25" style="10" customWidth="1"/>
    <col min="8706" max="8706" width="18.875" style="10" customWidth="1"/>
    <col min="8707" max="8707" width="11.25" style="10" customWidth="1"/>
    <col min="8708" max="8708" width="16.625" style="10" customWidth="1"/>
    <col min="8709" max="8709" width="9.375" style="10" customWidth="1"/>
    <col min="8710" max="8710" width="20.125" style="10" customWidth="1"/>
    <col min="8711" max="8711" width="41.25" style="10" customWidth="1"/>
    <col min="8712" max="8960" width="8" style="10"/>
    <col min="8961" max="8961" width="17.25" style="10" customWidth="1"/>
    <col min="8962" max="8962" width="18.875" style="10" customWidth="1"/>
    <col min="8963" max="8963" width="11.25" style="10" customWidth="1"/>
    <col min="8964" max="8964" width="16.625" style="10" customWidth="1"/>
    <col min="8965" max="8965" width="9.375" style="10" customWidth="1"/>
    <col min="8966" max="8966" width="20.125" style="10" customWidth="1"/>
    <col min="8967" max="8967" width="41.25" style="10" customWidth="1"/>
    <col min="8968" max="9216" width="8" style="10"/>
    <col min="9217" max="9217" width="17.25" style="10" customWidth="1"/>
    <col min="9218" max="9218" width="18.875" style="10" customWidth="1"/>
    <col min="9219" max="9219" width="11.25" style="10" customWidth="1"/>
    <col min="9220" max="9220" width="16.625" style="10" customWidth="1"/>
    <col min="9221" max="9221" width="9.375" style="10" customWidth="1"/>
    <col min="9222" max="9222" width="20.125" style="10" customWidth="1"/>
    <col min="9223" max="9223" width="41.25" style="10" customWidth="1"/>
    <col min="9224" max="9472" width="8" style="10"/>
    <col min="9473" max="9473" width="17.25" style="10" customWidth="1"/>
    <col min="9474" max="9474" width="18.875" style="10" customWidth="1"/>
    <col min="9475" max="9475" width="11.25" style="10" customWidth="1"/>
    <col min="9476" max="9476" width="16.625" style="10" customWidth="1"/>
    <col min="9477" max="9477" width="9.375" style="10" customWidth="1"/>
    <col min="9478" max="9478" width="20.125" style="10" customWidth="1"/>
    <col min="9479" max="9479" width="41.25" style="10" customWidth="1"/>
    <col min="9480" max="9728" width="8" style="10"/>
    <col min="9729" max="9729" width="17.25" style="10" customWidth="1"/>
    <col min="9730" max="9730" width="18.875" style="10" customWidth="1"/>
    <col min="9731" max="9731" width="11.25" style="10" customWidth="1"/>
    <col min="9732" max="9732" width="16.625" style="10" customWidth="1"/>
    <col min="9733" max="9733" width="9.375" style="10" customWidth="1"/>
    <col min="9734" max="9734" width="20.125" style="10" customWidth="1"/>
    <col min="9735" max="9735" width="41.25" style="10" customWidth="1"/>
    <col min="9736" max="9984" width="8" style="10"/>
    <col min="9985" max="9985" width="17.25" style="10" customWidth="1"/>
    <col min="9986" max="9986" width="18.875" style="10" customWidth="1"/>
    <col min="9987" max="9987" width="11.25" style="10" customWidth="1"/>
    <col min="9988" max="9988" width="16.625" style="10" customWidth="1"/>
    <col min="9989" max="9989" width="9.375" style="10" customWidth="1"/>
    <col min="9990" max="9990" width="20.125" style="10" customWidth="1"/>
    <col min="9991" max="9991" width="41.25" style="10" customWidth="1"/>
    <col min="9992" max="10240" width="8" style="10"/>
    <col min="10241" max="10241" width="17.25" style="10" customWidth="1"/>
    <col min="10242" max="10242" width="18.875" style="10" customWidth="1"/>
    <col min="10243" max="10243" width="11.25" style="10" customWidth="1"/>
    <col min="10244" max="10244" width="16.625" style="10" customWidth="1"/>
    <col min="10245" max="10245" width="9.375" style="10" customWidth="1"/>
    <col min="10246" max="10246" width="20.125" style="10" customWidth="1"/>
    <col min="10247" max="10247" width="41.25" style="10" customWidth="1"/>
    <col min="10248" max="10496" width="8" style="10"/>
    <col min="10497" max="10497" width="17.25" style="10" customWidth="1"/>
    <col min="10498" max="10498" width="18.875" style="10" customWidth="1"/>
    <col min="10499" max="10499" width="11.25" style="10" customWidth="1"/>
    <col min="10500" max="10500" width="16.625" style="10" customWidth="1"/>
    <col min="10501" max="10501" width="9.375" style="10" customWidth="1"/>
    <col min="10502" max="10502" width="20.125" style="10" customWidth="1"/>
    <col min="10503" max="10503" width="41.25" style="10" customWidth="1"/>
    <col min="10504" max="10752" width="8" style="10"/>
    <col min="10753" max="10753" width="17.25" style="10" customWidth="1"/>
    <col min="10754" max="10754" width="18.875" style="10" customWidth="1"/>
    <col min="10755" max="10755" width="11.25" style="10" customWidth="1"/>
    <col min="10756" max="10756" width="16.625" style="10" customWidth="1"/>
    <col min="10757" max="10757" width="9.375" style="10" customWidth="1"/>
    <col min="10758" max="10758" width="20.125" style="10" customWidth="1"/>
    <col min="10759" max="10759" width="41.25" style="10" customWidth="1"/>
    <col min="10760" max="11008" width="8" style="10"/>
    <col min="11009" max="11009" width="17.25" style="10" customWidth="1"/>
    <col min="11010" max="11010" width="18.875" style="10" customWidth="1"/>
    <col min="11011" max="11011" width="11.25" style="10" customWidth="1"/>
    <col min="11012" max="11012" width="16.625" style="10" customWidth="1"/>
    <col min="11013" max="11013" width="9.375" style="10" customWidth="1"/>
    <col min="11014" max="11014" width="20.125" style="10" customWidth="1"/>
    <col min="11015" max="11015" width="41.25" style="10" customWidth="1"/>
    <col min="11016" max="11264" width="8" style="10"/>
    <col min="11265" max="11265" width="17.25" style="10" customWidth="1"/>
    <col min="11266" max="11266" width="18.875" style="10" customWidth="1"/>
    <col min="11267" max="11267" width="11.25" style="10" customWidth="1"/>
    <col min="11268" max="11268" width="16.625" style="10" customWidth="1"/>
    <col min="11269" max="11269" width="9.375" style="10" customWidth="1"/>
    <col min="11270" max="11270" width="20.125" style="10" customWidth="1"/>
    <col min="11271" max="11271" width="41.25" style="10" customWidth="1"/>
    <col min="11272" max="11520" width="8" style="10"/>
    <col min="11521" max="11521" width="17.25" style="10" customWidth="1"/>
    <col min="11522" max="11522" width="18.875" style="10" customWidth="1"/>
    <col min="11523" max="11523" width="11.25" style="10" customWidth="1"/>
    <col min="11524" max="11524" width="16.625" style="10" customWidth="1"/>
    <col min="11525" max="11525" width="9.375" style="10" customWidth="1"/>
    <col min="11526" max="11526" width="20.125" style="10" customWidth="1"/>
    <col min="11527" max="11527" width="41.25" style="10" customWidth="1"/>
    <col min="11528" max="11776" width="8" style="10"/>
    <col min="11777" max="11777" width="17.25" style="10" customWidth="1"/>
    <col min="11778" max="11778" width="18.875" style="10" customWidth="1"/>
    <col min="11779" max="11779" width="11.25" style="10" customWidth="1"/>
    <col min="11780" max="11780" width="16.625" style="10" customWidth="1"/>
    <col min="11781" max="11781" width="9.375" style="10" customWidth="1"/>
    <col min="11782" max="11782" width="20.125" style="10" customWidth="1"/>
    <col min="11783" max="11783" width="41.25" style="10" customWidth="1"/>
    <col min="11784" max="12032" width="8" style="10"/>
    <col min="12033" max="12033" width="17.25" style="10" customWidth="1"/>
    <col min="12034" max="12034" width="18.875" style="10" customWidth="1"/>
    <col min="12035" max="12035" width="11.25" style="10" customWidth="1"/>
    <col min="12036" max="12036" width="16.625" style="10" customWidth="1"/>
    <col min="12037" max="12037" width="9.375" style="10" customWidth="1"/>
    <col min="12038" max="12038" width="20.125" style="10" customWidth="1"/>
    <col min="12039" max="12039" width="41.25" style="10" customWidth="1"/>
    <col min="12040" max="12288" width="8" style="10"/>
    <col min="12289" max="12289" width="17.25" style="10" customWidth="1"/>
    <col min="12290" max="12290" width="18.875" style="10" customWidth="1"/>
    <col min="12291" max="12291" width="11.25" style="10" customWidth="1"/>
    <col min="12292" max="12292" width="16.625" style="10" customWidth="1"/>
    <col min="12293" max="12293" width="9.375" style="10" customWidth="1"/>
    <col min="12294" max="12294" width="20.125" style="10" customWidth="1"/>
    <col min="12295" max="12295" width="41.25" style="10" customWidth="1"/>
    <col min="12296" max="12544" width="8" style="10"/>
    <col min="12545" max="12545" width="17.25" style="10" customWidth="1"/>
    <col min="12546" max="12546" width="18.875" style="10" customWidth="1"/>
    <col min="12547" max="12547" width="11.25" style="10" customWidth="1"/>
    <col min="12548" max="12548" width="16.625" style="10" customWidth="1"/>
    <col min="12549" max="12549" width="9.375" style="10" customWidth="1"/>
    <col min="12550" max="12550" width="20.125" style="10" customWidth="1"/>
    <col min="12551" max="12551" width="41.25" style="10" customWidth="1"/>
    <col min="12552" max="12800" width="8" style="10"/>
    <col min="12801" max="12801" width="17.25" style="10" customWidth="1"/>
    <col min="12802" max="12802" width="18.875" style="10" customWidth="1"/>
    <col min="12803" max="12803" width="11.25" style="10" customWidth="1"/>
    <col min="12804" max="12804" width="16.625" style="10" customWidth="1"/>
    <col min="12805" max="12805" width="9.375" style="10" customWidth="1"/>
    <col min="12806" max="12806" width="20.125" style="10" customWidth="1"/>
    <col min="12807" max="12807" width="41.25" style="10" customWidth="1"/>
    <col min="12808" max="13056" width="8" style="10"/>
    <col min="13057" max="13057" width="17.25" style="10" customWidth="1"/>
    <col min="13058" max="13058" width="18.875" style="10" customWidth="1"/>
    <col min="13059" max="13059" width="11.25" style="10" customWidth="1"/>
    <col min="13060" max="13060" width="16.625" style="10" customWidth="1"/>
    <col min="13061" max="13061" width="9.375" style="10" customWidth="1"/>
    <col min="13062" max="13062" width="20.125" style="10" customWidth="1"/>
    <col min="13063" max="13063" width="41.25" style="10" customWidth="1"/>
    <col min="13064" max="13312" width="8" style="10"/>
    <col min="13313" max="13313" width="17.25" style="10" customWidth="1"/>
    <col min="13314" max="13314" width="18.875" style="10" customWidth="1"/>
    <col min="13315" max="13315" width="11.25" style="10" customWidth="1"/>
    <col min="13316" max="13316" width="16.625" style="10" customWidth="1"/>
    <col min="13317" max="13317" width="9.375" style="10" customWidth="1"/>
    <col min="13318" max="13318" width="20.125" style="10" customWidth="1"/>
    <col min="13319" max="13319" width="41.25" style="10" customWidth="1"/>
    <col min="13320" max="13568" width="8" style="10"/>
    <col min="13569" max="13569" width="17.25" style="10" customWidth="1"/>
    <col min="13570" max="13570" width="18.875" style="10" customWidth="1"/>
    <col min="13571" max="13571" width="11.25" style="10" customWidth="1"/>
    <col min="13572" max="13572" width="16.625" style="10" customWidth="1"/>
    <col min="13573" max="13573" width="9.375" style="10" customWidth="1"/>
    <col min="13574" max="13574" width="20.125" style="10" customWidth="1"/>
    <col min="13575" max="13575" width="41.25" style="10" customWidth="1"/>
    <col min="13576" max="13824" width="8" style="10"/>
    <col min="13825" max="13825" width="17.25" style="10" customWidth="1"/>
    <col min="13826" max="13826" width="18.875" style="10" customWidth="1"/>
    <col min="13827" max="13827" width="11.25" style="10" customWidth="1"/>
    <col min="13828" max="13828" width="16.625" style="10" customWidth="1"/>
    <col min="13829" max="13829" width="9.375" style="10" customWidth="1"/>
    <col min="13830" max="13830" width="20.125" style="10" customWidth="1"/>
    <col min="13831" max="13831" width="41.25" style="10" customWidth="1"/>
    <col min="13832" max="14080" width="8" style="10"/>
    <col min="14081" max="14081" width="17.25" style="10" customWidth="1"/>
    <col min="14082" max="14082" width="18.875" style="10" customWidth="1"/>
    <col min="14083" max="14083" width="11.25" style="10" customWidth="1"/>
    <col min="14084" max="14084" width="16.625" style="10" customWidth="1"/>
    <col min="14085" max="14085" width="9.375" style="10" customWidth="1"/>
    <col min="14086" max="14086" width="20.125" style="10" customWidth="1"/>
    <col min="14087" max="14087" width="41.25" style="10" customWidth="1"/>
    <col min="14088" max="14336" width="8" style="10"/>
    <col min="14337" max="14337" width="17.25" style="10" customWidth="1"/>
    <col min="14338" max="14338" width="18.875" style="10" customWidth="1"/>
    <col min="14339" max="14339" width="11.25" style="10" customWidth="1"/>
    <col min="14340" max="14340" width="16.625" style="10" customWidth="1"/>
    <col min="14341" max="14341" width="9.375" style="10" customWidth="1"/>
    <col min="14342" max="14342" width="20.125" style="10" customWidth="1"/>
    <col min="14343" max="14343" width="41.25" style="10" customWidth="1"/>
    <col min="14344" max="14592" width="8" style="10"/>
    <col min="14593" max="14593" width="17.25" style="10" customWidth="1"/>
    <col min="14594" max="14594" width="18.875" style="10" customWidth="1"/>
    <col min="14595" max="14595" width="11.25" style="10" customWidth="1"/>
    <col min="14596" max="14596" width="16.625" style="10" customWidth="1"/>
    <col min="14597" max="14597" width="9.375" style="10" customWidth="1"/>
    <col min="14598" max="14598" width="20.125" style="10" customWidth="1"/>
    <col min="14599" max="14599" width="41.25" style="10" customWidth="1"/>
    <col min="14600" max="14848" width="8" style="10"/>
    <col min="14849" max="14849" width="17.25" style="10" customWidth="1"/>
    <col min="14850" max="14850" width="18.875" style="10" customWidth="1"/>
    <col min="14851" max="14851" width="11.25" style="10" customWidth="1"/>
    <col min="14852" max="14852" width="16.625" style="10" customWidth="1"/>
    <col min="14853" max="14853" width="9.375" style="10" customWidth="1"/>
    <col min="14854" max="14854" width="20.125" style="10" customWidth="1"/>
    <col min="14855" max="14855" width="41.25" style="10" customWidth="1"/>
    <col min="14856" max="15104" width="8" style="10"/>
    <col min="15105" max="15105" width="17.25" style="10" customWidth="1"/>
    <col min="15106" max="15106" width="18.875" style="10" customWidth="1"/>
    <col min="15107" max="15107" width="11.25" style="10" customWidth="1"/>
    <col min="15108" max="15108" width="16.625" style="10" customWidth="1"/>
    <col min="15109" max="15109" width="9.375" style="10" customWidth="1"/>
    <col min="15110" max="15110" width="20.125" style="10" customWidth="1"/>
    <col min="15111" max="15111" width="41.25" style="10" customWidth="1"/>
    <col min="15112" max="15360" width="8" style="10"/>
    <col min="15361" max="15361" width="17.25" style="10" customWidth="1"/>
    <col min="15362" max="15362" width="18.875" style="10" customWidth="1"/>
    <col min="15363" max="15363" width="11.25" style="10" customWidth="1"/>
    <col min="15364" max="15364" width="16.625" style="10" customWidth="1"/>
    <col min="15365" max="15365" width="9.375" style="10" customWidth="1"/>
    <col min="15366" max="15366" width="20.125" style="10" customWidth="1"/>
    <col min="15367" max="15367" width="41.25" style="10" customWidth="1"/>
    <col min="15368" max="15616" width="8" style="10"/>
    <col min="15617" max="15617" width="17.25" style="10" customWidth="1"/>
    <col min="15618" max="15618" width="18.875" style="10" customWidth="1"/>
    <col min="15619" max="15619" width="11.25" style="10" customWidth="1"/>
    <col min="15620" max="15620" width="16.625" style="10" customWidth="1"/>
    <col min="15621" max="15621" width="9.375" style="10" customWidth="1"/>
    <col min="15622" max="15622" width="20.125" style="10" customWidth="1"/>
    <col min="15623" max="15623" width="41.25" style="10" customWidth="1"/>
    <col min="15624" max="15872" width="8" style="10"/>
    <col min="15873" max="15873" width="17.25" style="10" customWidth="1"/>
    <col min="15874" max="15874" width="18.875" style="10" customWidth="1"/>
    <col min="15875" max="15875" width="11.25" style="10" customWidth="1"/>
    <col min="15876" max="15876" width="16.625" style="10" customWidth="1"/>
    <col min="15877" max="15877" width="9.375" style="10" customWidth="1"/>
    <col min="15878" max="15878" width="20.125" style="10" customWidth="1"/>
    <col min="15879" max="15879" width="41.25" style="10" customWidth="1"/>
    <col min="15880" max="16128" width="8" style="10"/>
    <col min="16129" max="16129" width="17.25" style="10" customWidth="1"/>
    <col min="16130" max="16130" width="18.875" style="10" customWidth="1"/>
    <col min="16131" max="16131" width="11.25" style="10" customWidth="1"/>
    <col min="16132" max="16132" width="16.625" style="10" customWidth="1"/>
    <col min="16133" max="16133" width="9.375" style="10" customWidth="1"/>
    <col min="16134" max="16134" width="20.125" style="10" customWidth="1"/>
    <col min="16135" max="16135" width="41.25" style="10" customWidth="1"/>
    <col min="16136" max="16384" width="8" style="10"/>
  </cols>
  <sheetData>
    <row r="1" ht="22.5" customHeight="1" spans="1:1">
      <c r="A1" s="11" t="s">
        <v>468</v>
      </c>
    </row>
    <row r="2" ht="45.75" customHeight="1" spans="1:1">
      <c r="A2" s="12" t="s">
        <v>26</v>
      </c>
    </row>
    <row r="3" customHeight="1" spans="1:6">
      <c r="A3" s="11" t="s">
        <v>30</v>
      </c>
      <c r="B3" s="13"/>
      <c r="C3" s="13"/>
      <c r="D3" s="13"/>
      <c r="E3" s="13"/>
      <c r="F3" s="13" t="s">
        <v>469</v>
      </c>
    </row>
    <row r="4" ht="28.5" customHeight="1" spans="1:6">
      <c r="A4" s="14" t="s">
        <v>470</v>
      </c>
      <c r="B4" s="15" t="s">
        <v>521</v>
      </c>
      <c r="C4" s="16"/>
      <c r="D4" s="17" t="s">
        <v>472</v>
      </c>
      <c r="E4" s="18" t="s">
        <v>458</v>
      </c>
      <c r="F4" s="18"/>
    </row>
    <row r="5" ht="28.5" customHeight="1" spans="1:6">
      <c r="A5" s="19" t="s">
        <v>473</v>
      </c>
      <c r="B5" s="20">
        <v>5000000</v>
      </c>
      <c r="C5" s="21"/>
      <c r="D5" s="21"/>
      <c r="E5" s="21"/>
      <c r="F5" s="22"/>
    </row>
    <row r="6" ht="27.75" customHeight="1" spans="1:6">
      <c r="A6" s="19" t="s">
        <v>474</v>
      </c>
      <c r="B6" s="15" t="s">
        <v>522</v>
      </c>
      <c r="C6" s="23"/>
      <c r="D6" s="23"/>
      <c r="E6" s="23"/>
      <c r="F6" s="16"/>
    </row>
    <row r="7" ht="28.5" customHeight="1" spans="1:6">
      <c r="A7" s="19" t="s">
        <v>476</v>
      </c>
      <c r="B7" s="18" t="s">
        <v>523</v>
      </c>
      <c r="C7" s="18"/>
      <c r="D7" s="18"/>
      <c r="E7" s="18"/>
      <c r="F7" s="18"/>
    </row>
    <row r="8" ht="40.5" customHeight="1" spans="1:6">
      <c r="A8" s="19" t="s">
        <v>478</v>
      </c>
      <c r="B8" s="15" t="s">
        <v>524</v>
      </c>
      <c r="C8" s="23"/>
      <c r="D8" s="23"/>
      <c r="E8" s="23"/>
      <c r="F8" s="16"/>
    </row>
    <row r="9" ht="28.5" customHeight="1" spans="1:6">
      <c r="A9" s="14" t="s">
        <v>461</v>
      </c>
      <c r="B9" s="14" t="s">
        <v>462</v>
      </c>
      <c r="C9" s="14" t="s">
        <v>463</v>
      </c>
      <c r="D9" s="14" t="s">
        <v>464</v>
      </c>
      <c r="E9" s="14" t="s">
        <v>465</v>
      </c>
      <c r="F9" s="14" t="s">
        <v>466</v>
      </c>
    </row>
    <row r="10" ht="28.5" customHeight="1" spans="1:6">
      <c r="A10" s="14"/>
      <c r="B10" s="24" t="s">
        <v>480</v>
      </c>
      <c r="C10" s="25">
        <v>10</v>
      </c>
      <c r="D10" s="26" t="s">
        <v>481</v>
      </c>
      <c r="E10" s="27" t="s">
        <v>525</v>
      </c>
      <c r="F10" s="28">
        <v>1</v>
      </c>
    </row>
    <row r="11" ht="27.75" customHeight="1" spans="1:6">
      <c r="A11" s="14"/>
      <c r="B11" s="27" t="s">
        <v>483</v>
      </c>
      <c r="C11" s="25">
        <v>10</v>
      </c>
      <c r="D11" s="26" t="s">
        <v>481</v>
      </c>
      <c r="E11" s="29" t="s">
        <v>526</v>
      </c>
      <c r="F11" s="28">
        <v>1</v>
      </c>
    </row>
    <row r="12" ht="28.5" customHeight="1" spans="1:6">
      <c r="A12" s="14"/>
      <c r="B12" s="27" t="s">
        <v>484</v>
      </c>
      <c r="C12" s="25">
        <v>10</v>
      </c>
      <c r="D12" s="26" t="s">
        <v>481</v>
      </c>
      <c r="E12" s="29" t="s">
        <v>526</v>
      </c>
      <c r="F12" s="14" t="s">
        <v>485</v>
      </c>
    </row>
    <row r="13" ht="28.5" customHeight="1" spans="1:6">
      <c r="A13" s="14"/>
      <c r="B13" s="27" t="s">
        <v>486</v>
      </c>
      <c r="C13" s="25">
        <v>5</v>
      </c>
      <c r="D13" s="26" t="s">
        <v>481</v>
      </c>
      <c r="E13" s="29" t="s">
        <v>526</v>
      </c>
      <c r="F13" s="14" t="s">
        <v>487</v>
      </c>
    </row>
    <row r="14" ht="28.5" customHeight="1" spans="1:6">
      <c r="A14" s="14"/>
      <c r="B14" s="27" t="s">
        <v>488</v>
      </c>
      <c r="C14" s="25">
        <v>5</v>
      </c>
      <c r="D14" s="26" t="s">
        <v>481</v>
      </c>
      <c r="E14" s="29" t="s">
        <v>526</v>
      </c>
      <c r="F14" s="14" t="s">
        <v>489</v>
      </c>
    </row>
    <row r="15" ht="28.5" customHeight="1" spans="1:6">
      <c r="A15" s="14"/>
      <c r="B15" s="27" t="s">
        <v>490</v>
      </c>
      <c r="C15" s="25">
        <v>5</v>
      </c>
      <c r="D15" s="26" t="s">
        <v>481</v>
      </c>
      <c r="E15" s="29" t="s">
        <v>526</v>
      </c>
      <c r="F15" s="14" t="s">
        <v>485</v>
      </c>
    </row>
    <row r="16" ht="27.75" customHeight="1" spans="1:6">
      <c r="A16" s="14"/>
      <c r="B16" s="27" t="s">
        <v>491</v>
      </c>
      <c r="C16" s="25">
        <v>5</v>
      </c>
      <c r="D16" s="26" t="s">
        <v>481</v>
      </c>
      <c r="E16" s="29" t="s">
        <v>526</v>
      </c>
      <c r="F16" s="14" t="s">
        <v>492</v>
      </c>
    </row>
    <row r="17" ht="34.5" customHeight="1" spans="1:6">
      <c r="A17" s="14"/>
      <c r="B17" s="30" t="s">
        <v>527</v>
      </c>
      <c r="C17" s="25">
        <v>5</v>
      </c>
      <c r="D17" s="26" t="s">
        <v>481</v>
      </c>
      <c r="E17" s="31" t="s">
        <v>525</v>
      </c>
      <c r="F17" s="32" t="s">
        <v>528</v>
      </c>
    </row>
    <row r="18" ht="30.95" customHeight="1" spans="1:6">
      <c r="A18" s="14"/>
      <c r="B18" s="31" t="s">
        <v>529</v>
      </c>
      <c r="C18" s="25">
        <v>10</v>
      </c>
      <c r="D18" s="29" t="s">
        <v>530</v>
      </c>
      <c r="E18" s="31" t="s">
        <v>525</v>
      </c>
      <c r="F18" s="33">
        <v>10000</v>
      </c>
    </row>
    <row r="19" ht="24.95" customHeight="1" spans="1:6">
      <c r="A19" s="14"/>
      <c r="B19" s="31" t="s">
        <v>531</v>
      </c>
      <c r="C19" s="25">
        <v>5</v>
      </c>
      <c r="D19" s="29" t="s">
        <v>526</v>
      </c>
      <c r="E19" s="29" t="s">
        <v>526</v>
      </c>
      <c r="F19" s="33" t="s">
        <v>532</v>
      </c>
    </row>
    <row r="20" ht="30" customHeight="1" spans="1:6">
      <c r="A20" s="14"/>
      <c r="B20" s="31" t="s">
        <v>533</v>
      </c>
      <c r="C20" s="25">
        <v>5</v>
      </c>
      <c r="D20" s="29" t="s">
        <v>526</v>
      </c>
      <c r="E20" s="29" t="s">
        <v>526</v>
      </c>
      <c r="F20" s="33" t="s">
        <v>534</v>
      </c>
    </row>
    <row r="21" ht="27" customHeight="1" spans="1:6">
      <c r="A21" s="14"/>
      <c r="B21" s="31" t="s">
        <v>535</v>
      </c>
      <c r="C21" s="34">
        <v>5</v>
      </c>
      <c r="D21" s="29" t="s">
        <v>526</v>
      </c>
      <c r="E21" s="29" t="s">
        <v>526</v>
      </c>
      <c r="F21" s="33" t="s">
        <v>485</v>
      </c>
    </row>
    <row r="22" ht="27" customHeight="1" spans="1:6">
      <c r="A22" s="14"/>
      <c r="B22" s="31" t="s">
        <v>536</v>
      </c>
      <c r="C22" s="34">
        <v>15</v>
      </c>
      <c r="D22" s="29" t="s">
        <v>526</v>
      </c>
      <c r="E22" s="29" t="s">
        <v>525</v>
      </c>
      <c r="F22" s="33" t="s">
        <v>537</v>
      </c>
    </row>
    <row r="23" ht="24.95" customHeight="1" spans="1:6">
      <c r="A23" s="14"/>
      <c r="B23" s="31" t="s">
        <v>538</v>
      </c>
      <c r="C23" s="34">
        <v>5</v>
      </c>
      <c r="D23" s="29" t="s">
        <v>526</v>
      </c>
      <c r="E23" s="29" t="s">
        <v>525</v>
      </c>
      <c r="F23" s="33" t="s">
        <v>539</v>
      </c>
    </row>
  </sheetData>
  <mergeCells count="8">
    <mergeCell ref="A2:F2"/>
    <mergeCell ref="B4:C4"/>
    <mergeCell ref="E4:F4"/>
    <mergeCell ref="B5:F5"/>
    <mergeCell ref="B6:F6"/>
    <mergeCell ref="B7:F7"/>
    <mergeCell ref="B8:F8"/>
    <mergeCell ref="A9:A2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workbookViewId="0">
      <selection activeCell="H11" sqref="H11"/>
    </sheetView>
  </sheetViews>
  <sheetFormatPr defaultColWidth="9" defaultRowHeight="17.25" customHeight="1" outlineLevelCol="5"/>
  <cols>
    <col min="1" max="1" width="19.75" style="1" customWidth="1"/>
    <col min="2" max="2" width="28.75" style="1" customWidth="1"/>
    <col min="3" max="4" width="14.625" style="1" customWidth="1"/>
    <col min="5" max="6" width="11.75" style="1" customWidth="1"/>
    <col min="7" max="7" width="6.875" style="1" customWidth="1"/>
    <col min="8" max="16384" width="9" style="1"/>
  </cols>
  <sheetData>
    <row r="1" ht="11.25" customHeight="1" spans="1:1">
      <c r="A1" s="2" t="s">
        <v>540</v>
      </c>
    </row>
    <row r="2" ht="33.75" customHeight="1" spans="1:1">
      <c r="A2" s="3" t="s">
        <v>28</v>
      </c>
    </row>
    <row r="3" ht="12.75" customHeight="1" spans="1:6">
      <c r="A3" s="2" t="s">
        <v>30</v>
      </c>
      <c r="F3" s="4" t="s">
        <v>31</v>
      </c>
    </row>
    <row r="4" ht="22.5" customHeight="1" spans="1:6">
      <c r="A4" s="5" t="s">
        <v>285</v>
      </c>
      <c r="B4" s="5" t="s">
        <v>541</v>
      </c>
      <c r="C4" s="5" t="s">
        <v>542</v>
      </c>
      <c r="D4" s="5" t="s">
        <v>543</v>
      </c>
      <c r="E4" s="5" t="s">
        <v>374</v>
      </c>
      <c r="F4" s="5" t="s">
        <v>544</v>
      </c>
    </row>
    <row r="5" ht="21" customHeight="1" spans="1:6">
      <c r="A5" s="6"/>
      <c r="B5" s="6" t="s">
        <v>545</v>
      </c>
      <c r="C5" s="6"/>
      <c r="D5" s="6"/>
      <c r="E5" s="7"/>
      <c r="F5" s="8"/>
    </row>
    <row r="6" s="1" customFormat="1" ht="21" customHeight="1" spans="1:6">
      <c r="A6" s="6"/>
      <c r="B6" s="6"/>
      <c r="C6" s="6"/>
      <c r="D6" s="6"/>
      <c r="E6" s="7"/>
      <c r="F6" s="8"/>
    </row>
    <row r="7" s="1" customFormat="1" ht="21" customHeight="1" spans="1:6">
      <c r="A7" s="6"/>
      <c r="B7" s="6"/>
      <c r="C7" s="6"/>
      <c r="D7" s="6"/>
      <c r="E7" s="7"/>
      <c r="F7" s="8"/>
    </row>
    <row r="8" s="1" customFormat="1" ht="21" customHeight="1" spans="1:6">
      <c r="A8" s="6"/>
      <c r="B8" s="6"/>
      <c r="C8" s="6"/>
      <c r="D8" s="6"/>
      <c r="E8" s="7"/>
      <c r="F8" s="8"/>
    </row>
    <row r="9" s="1" customFormat="1" ht="21" customHeight="1" spans="1:6">
      <c r="A9" s="6"/>
      <c r="B9" s="6"/>
      <c r="C9" s="6"/>
      <c r="D9" s="6"/>
      <c r="E9" s="7"/>
      <c r="F9" s="8"/>
    </row>
    <row r="10" s="1" customFormat="1" ht="21" customHeight="1" spans="1:6">
      <c r="A10" s="6"/>
      <c r="B10" s="6"/>
      <c r="C10" s="6"/>
      <c r="D10" s="6"/>
      <c r="E10" s="7"/>
      <c r="F10" s="8"/>
    </row>
    <row r="11" s="1" customFormat="1" ht="21" customHeight="1" spans="1:6">
      <c r="A11" s="6"/>
      <c r="B11" s="6"/>
      <c r="C11" s="6"/>
      <c r="D11" s="6"/>
      <c r="E11" s="7"/>
      <c r="F11" s="8"/>
    </row>
    <row r="12" s="1" customFormat="1" ht="21" customHeight="1" spans="1:6">
      <c r="A12" s="6"/>
      <c r="B12" s="6"/>
      <c r="C12" s="6"/>
      <c r="D12" s="6"/>
      <c r="E12" s="7"/>
      <c r="F12" s="8"/>
    </row>
    <row r="13" s="1" customFormat="1" ht="21" customHeight="1" spans="1:6">
      <c r="A13" s="6"/>
      <c r="B13" s="6"/>
      <c r="C13" s="6"/>
      <c r="D13" s="6"/>
      <c r="E13" s="7"/>
      <c r="F13" s="8"/>
    </row>
    <row r="14" s="1" customFormat="1" ht="21" customHeight="1" spans="1:6">
      <c r="A14" s="6"/>
      <c r="B14" s="6"/>
      <c r="C14" s="6"/>
      <c r="D14" s="6"/>
      <c r="E14" s="7"/>
      <c r="F14" s="8"/>
    </row>
    <row r="15" s="1" customFormat="1" ht="21" customHeight="1" spans="1:6">
      <c r="A15" s="6"/>
      <c r="B15" s="6"/>
      <c r="C15" s="6"/>
      <c r="D15" s="6"/>
      <c r="E15" s="7"/>
      <c r="F15" s="8"/>
    </row>
    <row r="16" customHeight="1" spans="1:6">
      <c r="A16" s="9" t="s">
        <v>318</v>
      </c>
      <c r="B16" s="9"/>
      <c r="C16" s="9"/>
      <c r="D16" s="9"/>
      <c r="E16" s="9"/>
      <c r="F16" s="9"/>
    </row>
  </sheetData>
  <mergeCells count="3">
    <mergeCell ref="A2:F2"/>
    <mergeCell ref="A3:D3"/>
    <mergeCell ref="A16:F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D32" sqref="D32"/>
    </sheetView>
  </sheetViews>
  <sheetFormatPr defaultColWidth="9" defaultRowHeight="16.5" customHeight="1" outlineLevelCol="6"/>
  <cols>
    <col min="1" max="1" width="22.5" style="84" customWidth="1"/>
    <col min="2" max="2" width="15.5" style="84" customWidth="1"/>
    <col min="3" max="3" width="19.625" style="84" customWidth="1"/>
    <col min="4" max="4" width="12.125" style="84" customWidth="1"/>
    <col min="5" max="5" width="17.125" style="84" customWidth="1"/>
    <col min="6" max="6" width="18.75" style="84" customWidth="1"/>
    <col min="7" max="7" width="10.375" style="84" customWidth="1"/>
    <col min="8" max="16384" width="9" style="84"/>
  </cols>
  <sheetData>
    <row r="1" ht="11.25" customHeight="1" spans="1:1">
      <c r="A1" s="151" t="s">
        <v>29</v>
      </c>
    </row>
    <row r="2" ht="33.75" customHeight="1" spans="1:1">
      <c r="A2" s="83" t="s">
        <v>4</v>
      </c>
    </row>
    <row r="3" ht="12" customHeight="1" spans="1:7">
      <c r="A3" s="151" t="s">
        <v>30</v>
      </c>
      <c r="G3" s="152" t="s">
        <v>31</v>
      </c>
    </row>
    <row r="4" ht="23.25" customHeight="1" spans="1:7">
      <c r="A4" s="97" t="s">
        <v>32</v>
      </c>
      <c r="B4" s="97"/>
      <c r="C4" s="97" t="s">
        <v>33</v>
      </c>
      <c r="D4" s="97"/>
      <c r="E4" s="97"/>
      <c r="F4" s="97"/>
      <c r="G4" s="97"/>
    </row>
    <row r="5" ht="22.5" customHeight="1" spans="1:7">
      <c r="A5" s="97" t="s">
        <v>34</v>
      </c>
      <c r="B5" s="97" t="s">
        <v>35</v>
      </c>
      <c r="C5" s="97" t="s">
        <v>34</v>
      </c>
      <c r="D5" s="97" t="s">
        <v>36</v>
      </c>
      <c r="E5" s="97" t="s">
        <v>37</v>
      </c>
      <c r="F5" s="97" t="s">
        <v>38</v>
      </c>
      <c r="G5" s="97" t="s">
        <v>39</v>
      </c>
    </row>
    <row r="6" customHeight="1" spans="1:7">
      <c r="A6" s="99" t="s">
        <v>40</v>
      </c>
      <c r="B6" s="102">
        <v>126228744.32</v>
      </c>
      <c r="C6" s="99" t="s">
        <v>41</v>
      </c>
      <c r="D6" s="102">
        <v>126228744.32</v>
      </c>
      <c r="E6" s="102">
        <v>102571768.81</v>
      </c>
      <c r="F6" s="102">
        <v>23656975.51</v>
      </c>
      <c r="G6" s="102"/>
    </row>
    <row r="7" customHeight="1" spans="1:7">
      <c r="A7" s="99" t="s">
        <v>42</v>
      </c>
      <c r="B7" s="102">
        <v>126228744.32</v>
      </c>
      <c r="C7" s="99" t="s">
        <v>43</v>
      </c>
      <c r="D7" s="102">
        <v>126228744.32</v>
      </c>
      <c r="E7" s="102">
        <v>102571768.81</v>
      </c>
      <c r="F7" s="102">
        <v>23656975.51</v>
      </c>
      <c r="G7" s="102"/>
    </row>
    <row r="8" customHeight="1" spans="1:7">
      <c r="A8" s="99" t="s">
        <v>44</v>
      </c>
      <c r="B8" s="102">
        <v>102571768.81</v>
      </c>
      <c r="C8" s="99" t="s">
        <v>45</v>
      </c>
      <c r="D8" s="102"/>
      <c r="E8" s="102"/>
      <c r="F8" s="102"/>
      <c r="G8" s="102"/>
    </row>
    <row r="9" customHeight="1" spans="1:7">
      <c r="A9" s="99" t="s">
        <v>46</v>
      </c>
      <c r="B9" s="102">
        <v>23656975.51</v>
      </c>
      <c r="C9" s="99" t="s">
        <v>47</v>
      </c>
      <c r="D9" s="102"/>
      <c r="E9" s="102"/>
      <c r="F9" s="102"/>
      <c r="G9" s="102"/>
    </row>
    <row r="10" customHeight="1" spans="1:7">
      <c r="A10" s="99" t="s">
        <v>48</v>
      </c>
      <c r="B10" s="102"/>
      <c r="C10" s="99" t="s">
        <v>49</v>
      </c>
      <c r="D10" s="102"/>
      <c r="E10" s="102"/>
      <c r="F10" s="102"/>
      <c r="G10" s="102"/>
    </row>
    <row r="11" customHeight="1" spans="1:7">
      <c r="A11" s="99"/>
      <c r="B11" s="102"/>
      <c r="C11" s="99" t="s">
        <v>50</v>
      </c>
      <c r="D11" s="102"/>
      <c r="E11" s="102"/>
      <c r="F11" s="102"/>
      <c r="G11" s="102"/>
    </row>
    <row r="12" customHeight="1" spans="1:7">
      <c r="A12" s="99" t="s">
        <v>51</v>
      </c>
      <c r="B12" s="102"/>
      <c r="C12" s="99" t="s">
        <v>52</v>
      </c>
      <c r="D12" s="102"/>
      <c r="E12" s="102"/>
      <c r="F12" s="102"/>
      <c r="G12" s="102"/>
    </row>
    <row r="13" customHeight="1" spans="1:7">
      <c r="A13" s="99" t="s">
        <v>44</v>
      </c>
      <c r="B13" s="102"/>
      <c r="C13" s="99" t="s">
        <v>53</v>
      </c>
      <c r="D13" s="102"/>
      <c r="E13" s="102"/>
      <c r="F13" s="102"/>
      <c r="G13" s="102"/>
    </row>
    <row r="14" customHeight="1" spans="1:7">
      <c r="A14" s="99" t="s">
        <v>46</v>
      </c>
      <c r="B14" s="102"/>
      <c r="C14" s="99" t="s">
        <v>54</v>
      </c>
      <c r="D14" s="102">
        <v>97219037.61</v>
      </c>
      <c r="E14" s="102">
        <v>96384537.61</v>
      </c>
      <c r="F14" s="102">
        <v>834500</v>
      </c>
      <c r="G14" s="102"/>
    </row>
    <row r="15" customHeight="1" spans="1:7">
      <c r="A15" s="99" t="s">
        <v>48</v>
      </c>
      <c r="B15" s="102"/>
      <c r="C15" s="99" t="s">
        <v>55</v>
      </c>
      <c r="D15" s="102">
        <v>3396630.81</v>
      </c>
      <c r="E15" s="102">
        <v>3396630.81</v>
      </c>
      <c r="F15" s="102"/>
      <c r="G15" s="102"/>
    </row>
    <row r="16" customHeight="1" spans="1:7">
      <c r="A16" s="99"/>
      <c r="B16" s="102"/>
      <c r="C16" s="99" t="s">
        <v>56</v>
      </c>
      <c r="D16" s="102"/>
      <c r="E16" s="102"/>
      <c r="F16" s="102"/>
      <c r="G16" s="102"/>
    </row>
    <row r="17" customHeight="1" spans="1:7">
      <c r="A17" s="99"/>
      <c r="B17" s="102"/>
      <c r="C17" s="99" t="s">
        <v>57</v>
      </c>
      <c r="D17" s="102">
        <v>1682238.7</v>
      </c>
      <c r="E17" s="102">
        <v>1682238.7</v>
      </c>
      <c r="F17" s="102"/>
      <c r="G17" s="102"/>
    </row>
    <row r="18" customHeight="1" spans="1:7">
      <c r="A18" s="99"/>
      <c r="B18" s="102"/>
      <c r="C18" s="99" t="s">
        <v>58</v>
      </c>
      <c r="D18" s="102"/>
      <c r="E18" s="102"/>
      <c r="F18" s="102"/>
      <c r="G18" s="102"/>
    </row>
    <row r="19" customHeight="1" spans="1:7">
      <c r="A19" s="99"/>
      <c r="B19" s="102"/>
      <c r="C19" s="99" t="s">
        <v>59</v>
      </c>
      <c r="D19" s="102"/>
      <c r="E19" s="102"/>
      <c r="F19" s="102"/>
      <c r="G19" s="102"/>
    </row>
    <row r="20" customHeight="1" spans="1:7">
      <c r="A20" s="99"/>
      <c r="B20" s="102"/>
      <c r="C20" s="99" t="s">
        <v>60</v>
      </c>
      <c r="D20" s="102"/>
      <c r="E20" s="102"/>
      <c r="F20" s="102"/>
      <c r="G20" s="102"/>
    </row>
    <row r="21" customHeight="1" spans="1:7">
      <c r="A21" s="99"/>
      <c r="B21" s="102"/>
      <c r="C21" s="99" t="s">
        <v>61</v>
      </c>
      <c r="D21" s="102"/>
      <c r="E21" s="102"/>
      <c r="F21" s="102"/>
      <c r="G21" s="102"/>
    </row>
    <row r="22" customHeight="1" spans="1:7">
      <c r="A22" s="99"/>
      <c r="B22" s="102"/>
      <c r="C22" s="99" t="s">
        <v>62</v>
      </c>
      <c r="D22" s="102"/>
      <c r="E22" s="102"/>
      <c r="F22" s="102"/>
      <c r="G22" s="102"/>
    </row>
    <row r="23" customHeight="1" spans="1:7">
      <c r="A23" s="99"/>
      <c r="B23" s="102"/>
      <c r="C23" s="99" t="s">
        <v>63</v>
      </c>
      <c r="D23" s="102"/>
      <c r="E23" s="102"/>
      <c r="F23" s="102"/>
      <c r="G23" s="102"/>
    </row>
    <row r="24" customHeight="1" spans="1:7">
      <c r="A24" s="99"/>
      <c r="B24" s="102"/>
      <c r="C24" s="99" t="s">
        <v>64</v>
      </c>
      <c r="D24" s="102"/>
      <c r="E24" s="102"/>
      <c r="F24" s="102"/>
      <c r="G24" s="102"/>
    </row>
    <row r="25" customHeight="1" spans="1:7">
      <c r="A25" s="99"/>
      <c r="B25" s="102"/>
      <c r="C25" s="99" t="s">
        <v>65</v>
      </c>
      <c r="D25" s="102"/>
      <c r="E25" s="102"/>
      <c r="F25" s="102"/>
      <c r="G25" s="102"/>
    </row>
    <row r="26" customHeight="1" spans="1:7">
      <c r="A26" s="99"/>
      <c r="B26" s="102"/>
      <c r="C26" s="99" t="s">
        <v>66</v>
      </c>
      <c r="D26" s="102"/>
      <c r="E26" s="102"/>
      <c r="F26" s="102"/>
      <c r="G26" s="102"/>
    </row>
    <row r="27" customHeight="1" spans="1:7">
      <c r="A27" s="99"/>
      <c r="B27" s="102"/>
      <c r="C27" s="99" t="s">
        <v>67</v>
      </c>
      <c r="D27" s="102">
        <v>1108361.69</v>
      </c>
      <c r="E27" s="102">
        <v>1108361.69</v>
      </c>
      <c r="F27" s="102"/>
      <c r="G27" s="102"/>
    </row>
    <row r="28" customHeight="1" spans="1:7">
      <c r="A28" s="99"/>
      <c r="B28" s="102"/>
      <c r="C28" s="99" t="s">
        <v>68</v>
      </c>
      <c r="D28" s="102"/>
      <c r="E28" s="102"/>
      <c r="F28" s="102"/>
      <c r="G28" s="102"/>
    </row>
    <row r="29" customHeight="1" spans="1:7">
      <c r="A29" s="99"/>
      <c r="B29" s="102"/>
      <c r="C29" s="99" t="s">
        <v>69</v>
      </c>
      <c r="D29" s="102"/>
      <c r="E29" s="102"/>
      <c r="F29" s="102"/>
      <c r="G29" s="102"/>
    </row>
    <row r="30" customHeight="1" spans="1:7">
      <c r="A30" s="99"/>
      <c r="B30" s="102"/>
      <c r="C30" s="99" t="s">
        <v>70</v>
      </c>
      <c r="D30" s="102"/>
      <c r="E30" s="102"/>
      <c r="F30" s="102"/>
      <c r="G30" s="102"/>
    </row>
    <row r="31" customHeight="1" spans="1:7">
      <c r="A31" s="99"/>
      <c r="B31" s="102"/>
      <c r="C31" s="99" t="s">
        <v>71</v>
      </c>
      <c r="D31" s="102"/>
      <c r="E31" s="102"/>
      <c r="F31" s="102"/>
      <c r="G31" s="102"/>
    </row>
    <row r="32" customHeight="1" spans="1:7">
      <c r="A32" s="99"/>
      <c r="B32" s="102"/>
      <c r="C32" s="99" t="s">
        <v>72</v>
      </c>
      <c r="D32" s="102">
        <v>22822475.51</v>
      </c>
      <c r="E32" s="102"/>
      <c r="F32" s="102">
        <v>22822475.51</v>
      </c>
      <c r="G32" s="102"/>
    </row>
    <row r="33" customHeight="1" spans="1:7">
      <c r="A33" s="99"/>
      <c r="B33" s="102"/>
      <c r="C33" s="99" t="s">
        <v>73</v>
      </c>
      <c r="D33" s="102"/>
      <c r="E33" s="102"/>
      <c r="F33" s="102"/>
      <c r="G33" s="102"/>
    </row>
    <row r="34" customHeight="1" spans="1:7">
      <c r="A34" s="99"/>
      <c r="B34" s="102"/>
      <c r="C34" s="99" t="s">
        <v>74</v>
      </c>
      <c r="D34" s="102"/>
      <c r="E34" s="102"/>
      <c r="F34" s="102"/>
      <c r="G34" s="102"/>
    </row>
    <row r="35" customHeight="1" spans="1:7">
      <c r="A35" s="99"/>
      <c r="B35" s="102"/>
      <c r="C35" s="99" t="s">
        <v>75</v>
      </c>
      <c r="D35" s="102"/>
      <c r="E35" s="102"/>
      <c r="F35" s="102"/>
      <c r="G35" s="102"/>
    </row>
    <row r="36" customHeight="1" spans="1:7">
      <c r="A36" s="99"/>
      <c r="B36" s="102"/>
      <c r="C36" s="99" t="s">
        <v>76</v>
      </c>
      <c r="D36" s="102"/>
      <c r="E36" s="102"/>
      <c r="F36" s="102"/>
      <c r="G36" s="102"/>
    </row>
    <row r="37" customHeight="1" spans="1:7">
      <c r="A37" s="99"/>
      <c r="B37" s="102"/>
      <c r="C37" s="99" t="s">
        <v>77</v>
      </c>
      <c r="D37" s="102"/>
      <c r="E37" s="102"/>
      <c r="F37" s="102"/>
      <c r="G37" s="102"/>
    </row>
  </sheetData>
  <mergeCells count="4">
    <mergeCell ref="A2:G2"/>
    <mergeCell ref="A3:C3"/>
    <mergeCell ref="A4:B4"/>
    <mergeCell ref="C4:G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opLeftCell="A22" workbookViewId="0">
      <selection activeCell="K13" sqref="K13"/>
    </sheetView>
  </sheetViews>
  <sheetFormatPr defaultColWidth="9" defaultRowHeight="17.25" customHeight="1" outlineLevelCol="6"/>
  <cols>
    <col min="1" max="1" width="8.125" style="108" customWidth="1"/>
    <col min="2" max="2" width="30.375" style="108" customWidth="1"/>
    <col min="3" max="3" width="11.75" style="108" customWidth="1"/>
    <col min="4" max="4" width="13" style="108" customWidth="1"/>
    <col min="5" max="5" width="12.375" style="108" customWidth="1"/>
    <col min="6" max="6" width="12.25" style="108" customWidth="1"/>
    <col min="7" max="7" width="22.375" style="108" customWidth="1"/>
    <col min="8" max="16384" width="9" style="108"/>
  </cols>
  <sheetData>
    <row r="1" ht="11.25" customHeight="1" spans="1:1">
      <c r="A1" s="107" t="s">
        <v>78</v>
      </c>
    </row>
    <row r="2" ht="33.75" customHeight="1" spans="1:1">
      <c r="A2" s="147" t="s">
        <v>6</v>
      </c>
    </row>
    <row r="3" ht="12.75" customHeight="1" spans="1:6">
      <c r="A3" s="107" t="s">
        <v>30</v>
      </c>
      <c r="F3" s="148" t="s">
        <v>31</v>
      </c>
    </row>
    <row r="4" ht="22.5" customHeight="1" spans="1:7">
      <c r="A4" s="97" t="s">
        <v>79</v>
      </c>
      <c r="B4" s="97"/>
      <c r="C4" s="97" t="s">
        <v>80</v>
      </c>
      <c r="D4" s="97" t="s">
        <v>81</v>
      </c>
      <c r="E4" s="97"/>
      <c r="F4" s="97"/>
      <c r="G4" s="97" t="s">
        <v>82</v>
      </c>
    </row>
    <row r="5" ht="22.5" customHeight="1" spans="1:7">
      <c r="A5" s="97" t="s">
        <v>83</v>
      </c>
      <c r="B5" s="97" t="s">
        <v>84</v>
      </c>
      <c r="C5" s="97"/>
      <c r="D5" s="97" t="s">
        <v>85</v>
      </c>
      <c r="E5" s="97" t="s">
        <v>86</v>
      </c>
      <c r="F5" s="97" t="s">
        <v>87</v>
      </c>
      <c r="G5" s="97"/>
    </row>
    <row r="6" customHeight="1" spans="1:7">
      <c r="A6" s="99" t="s">
        <v>36</v>
      </c>
      <c r="B6" s="99"/>
      <c r="C6" s="138">
        <v>96675729.83</v>
      </c>
      <c r="D6" s="102">
        <v>102571768.81</v>
      </c>
      <c r="E6" s="102">
        <v>29929068.81</v>
      </c>
      <c r="F6" s="102">
        <v>72642700</v>
      </c>
      <c r="G6" s="149">
        <v>0.0609877886659654</v>
      </c>
    </row>
    <row r="7" customHeight="1" spans="1:7">
      <c r="A7" s="99" t="s">
        <v>88</v>
      </c>
      <c r="B7" s="99" t="s">
        <v>89</v>
      </c>
      <c r="C7" s="101">
        <v>70727150.32</v>
      </c>
      <c r="D7" s="102">
        <v>96384537.61</v>
      </c>
      <c r="E7" s="102">
        <v>23741837.61</v>
      </c>
      <c r="F7" s="102">
        <v>72642700</v>
      </c>
      <c r="G7" s="149">
        <v>0.362765743761978</v>
      </c>
    </row>
    <row r="8" customHeight="1" spans="1:7">
      <c r="A8" s="99" t="s">
        <v>90</v>
      </c>
      <c r="B8" s="99" t="s">
        <v>91</v>
      </c>
      <c r="C8" s="101">
        <v>46234748.85</v>
      </c>
      <c r="D8" s="102">
        <v>64447267.31</v>
      </c>
      <c r="E8" s="102">
        <v>19798567.31</v>
      </c>
      <c r="F8" s="102">
        <v>44648700</v>
      </c>
      <c r="G8" s="149">
        <v>0.393914077895981</v>
      </c>
    </row>
    <row r="9" customHeight="1" spans="1:7">
      <c r="A9" s="99" t="s">
        <v>92</v>
      </c>
      <c r="B9" s="99" t="s">
        <v>93</v>
      </c>
      <c r="C9" s="101">
        <v>10823179.87</v>
      </c>
      <c r="D9" s="102">
        <v>10889131.71</v>
      </c>
      <c r="E9" s="102">
        <v>10889131.71</v>
      </c>
      <c r="F9" s="102"/>
      <c r="G9" s="149">
        <v>0.00609357331137117</v>
      </c>
    </row>
    <row r="10" customHeight="1" spans="1:7">
      <c r="A10" s="150" t="s">
        <v>94</v>
      </c>
      <c r="B10" s="150" t="s">
        <v>95</v>
      </c>
      <c r="C10" s="138">
        <v>280000</v>
      </c>
      <c r="D10" s="102"/>
      <c r="E10" s="102"/>
      <c r="F10" s="102"/>
      <c r="G10" s="149">
        <v>-1</v>
      </c>
    </row>
    <row r="11" customHeight="1" spans="1:7">
      <c r="A11" s="99" t="s">
        <v>96</v>
      </c>
      <c r="B11" s="99" t="s">
        <v>97</v>
      </c>
      <c r="C11" s="138">
        <v>10888687</v>
      </c>
      <c r="D11" s="102">
        <v>10130434.06</v>
      </c>
      <c r="E11" s="102">
        <v>4430434.06</v>
      </c>
      <c r="F11" s="102">
        <v>5700000</v>
      </c>
      <c r="G11" s="149">
        <v>-0.0696367652041058</v>
      </c>
    </row>
    <row r="12" customHeight="1" spans="1:7">
      <c r="A12" s="99" t="s">
        <v>98</v>
      </c>
      <c r="B12" s="99" t="s">
        <v>99</v>
      </c>
      <c r="C12" s="138">
        <v>18878881.98</v>
      </c>
      <c r="D12" s="102">
        <v>16891701.54</v>
      </c>
      <c r="E12" s="102">
        <v>4479001.54</v>
      </c>
      <c r="F12" s="102">
        <v>12412700</v>
      </c>
      <c r="G12" s="149">
        <v>-0.105259434436064</v>
      </c>
    </row>
    <row r="13" customHeight="1" spans="1:7">
      <c r="A13" s="99" t="s">
        <v>100</v>
      </c>
      <c r="B13" s="99" t="s">
        <v>101</v>
      </c>
      <c r="C13" s="138">
        <v>400000</v>
      </c>
      <c r="D13" s="102">
        <v>760000</v>
      </c>
      <c r="E13" s="102"/>
      <c r="F13" s="102">
        <v>760000</v>
      </c>
      <c r="G13" s="149">
        <v>0.9</v>
      </c>
    </row>
    <row r="14" customHeight="1" spans="1:7">
      <c r="A14" s="99" t="s">
        <v>102</v>
      </c>
      <c r="B14" s="99" t="s">
        <v>103</v>
      </c>
      <c r="C14" s="138">
        <v>1646000</v>
      </c>
      <c r="D14" s="102">
        <v>1306000</v>
      </c>
      <c r="E14" s="102"/>
      <c r="F14" s="102">
        <v>1306000</v>
      </c>
      <c r="G14" s="149">
        <v>-0.206561360874848</v>
      </c>
    </row>
    <row r="15" customHeight="1" spans="1:7">
      <c r="A15" s="99" t="s">
        <v>104</v>
      </c>
      <c r="B15" s="99" t="s">
        <v>105</v>
      </c>
      <c r="C15" s="138">
        <v>600000</v>
      </c>
      <c r="D15" s="102">
        <v>20300000</v>
      </c>
      <c r="E15" s="102"/>
      <c r="F15" s="102">
        <v>20300000</v>
      </c>
      <c r="G15" s="149">
        <v>32.8333333333333</v>
      </c>
    </row>
    <row r="16" customHeight="1" spans="1:7">
      <c r="A16" s="99" t="s">
        <v>106</v>
      </c>
      <c r="B16" s="99" t="s">
        <v>107</v>
      </c>
      <c r="C16" s="138">
        <v>100000</v>
      </c>
      <c r="D16" s="102">
        <v>90000</v>
      </c>
      <c r="E16" s="102"/>
      <c r="F16" s="102">
        <v>90000</v>
      </c>
      <c r="G16" s="149">
        <v>-0.1</v>
      </c>
    </row>
    <row r="17" customHeight="1" spans="1:7">
      <c r="A17" s="99" t="s">
        <v>108</v>
      </c>
      <c r="B17" s="99" t="s">
        <v>109</v>
      </c>
      <c r="C17" s="138">
        <v>2618000</v>
      </c>
      <c r="D17" s="102">
        <v>4080000</v>
      </c>
      <c r="E17" s="102"/>
      <c r="F17" s="102">
        <v>4080000</v>
      </c>
      <c r="G17" s="149">
        <v>0.558441558441558</v>
      </c>
    </row>
    <row r="18" customHeight="1" spans="1:7">
      <c r="A18" s="99" t="s">
        <v>110</v>
      </c>
      <c r="B18" s="99" t="s">
        <v>111</v>
      </c>
      <c r="C18" s="138">
        <v>5546666.34</v>
      </c>
      <c r="D18" s="102">
        <v>5698684.54</v>
      </c>
      <c r="E18" s="102">
        <v>1413684.54</v>
      </c>
      <c r="F18" s="102">
        <v>4285000</v>
      </c>
      <c r="G18" s="149">
        <v>0.027407129017968</v>
      </c>
    </row>
    <row r="19" customHeight="1" spans="1:7">
      <c r="A19" s="99" t="s">
        <v>112</v>
      </c>
      <c r="B19" s="99" t="s">
        <v>113</v>
      </c>
      <c r="C19" s="138">
        <v>700000</v>
      </c>
      <c r="D19" s="102">
        <v>1935000</v>
      </c>
      <c r="E19" s="102"/>
      <c r="F19" s="102">
        <v>1935000</v>
      </c>
      <c r="G19" s="149">
        <v>1.76428571428571</v>
      </c>
    </row>
    <row r="20" customHeight="1" spans="1:7">
      <c r="A20" s="99" t="s">
        <v>114</v>
      </c>
      <c r="B20" s="99" t="s">
        <v>115</v>
      </c>
      <c r="C20" s="138">
        <v>3500000</v>
      </c>
      <c r="D20" s="102">
        <v>2350000</v>
      </c>
      <c r="E20" s="102"/>
      <c r="F20" s="102">
        <v>2350000</v>
      </c>
      <c r="G20" s="149">
        <v>-0.328571428571429</v>
      </c>
    </row>
    <row r="21" customHeight="1" spans="1:7">
      <c r="A21" s="99" t="s">
        <v>116</v>
      </c>
      <c r="B21" s="99" t="s">
        <v>117</v>
      </c>
      <c r="C21" s="138">
        <v>1346666.34</v>
      </c>
      <c r="D21" s="102">
        <v>1413684.54</v>
      </c>
      <c r="E21" s="102">
        <v>1413684.54</v>
      </c>
      <c r="F21" s="102"/>
      <c r="G21" s="149">
        <v>0.0497660021709609</v>
      </c>
    </row>
    <row r="22" customHeight="1" spans="1:7">
      <c r="A22" s="99" t="s">
        <v>118</v>
      </c>
      <c r="B22" s="99" t="s">
        <v>119</v>
      </c>
      <c r="C22" s="138">
        <v>17045735.13</v>
      </c>
      <c r="D22" s="102">
        <v>23742585.76</v>
      </c>
      <c r="E22" s="102">
        <v>2529585.76</v>
      </c>
      <c r="F22" s="102">
        <v>21213000</v>
      </c>
      <c r="G22" s="149">
        <v>0.392875436519821</v>
      </c>
    </row>
    <row r="23" customHeight="1" spans="1:7">
      <c r="A23" s="99" t="s">
        <v>120</v>
      </c>
      <c r="B23" s="99" t="s">
        <v>121</v>
      </c>
      <c r="C23" s="138">
        <v>7750000</v>
      </c>
      <c r="D23" s="102"/>
      <c r="E23" s="102"/>
      <c r="F23" s="102"/>
      <c r="G23" s="149">
        <v>-1</v>
      </c>
    </row>
    <row r="24" customHeight="1" spans="1:7">
      <c r="A24" s="99" t="s">
        <v>122</v>
      </c>
      <c r="B24" s="99" t="s">
        <v>123</v>
      </c>
      <c r="C24" s="138">
        <v>2755983.89</v>
      </c>
      <c r="D24" s="102">
        <v>13800000</v>
      </c>
      <c r="E24" s="102"/>
      <c r="F24" s="102">
        <v>13800000</v>
      </c>
      <c r="G24" s="149">
        <v>4.0073</v>
      </c>
    </row>
    <row r="25" customHeight="1" spans="1:7">
      <c r="A25" s="99" t="s">
        <v>124</v>
      </c>
      <c r="B25" s="99" t="s">
        <v>125</v>
      </c>
      <c r="C25" s="138">
        <v>250000</v>
      </c>
      <c r="D25" s="102">
        <v>2313000</v>
      </c>
      <c r="E25" s="102"/>
      <c r="F25" s="102">
        <v>2313000</v>
      </c>
      <c r="G25" s="149">
        <v>8.252</v>
      </c>
    </row>
    <row r="26" customHeight="1" spans="1:7">
      <c r="A26" s="99" t="s">
        <v>126</v>
      </c>
      <c r="B26" s="99" t="s">
        <v>127</v>
      </c>
      <c r="C26" s="138">
        <v>6289751.24</v>
      </c>
      <c r="D26" s="102">
        <v>7629585.76</v>
      </c>
      <c r="E26" s="102">
        <v>2529585.76</v>
      </c>
      <c r="F26" s="102">
        <v>5100000</v>
      </c>
      <c r="G26" s="149">
        <v>0.213</v>
      </c>
    </row>
    <row r="27" customHeight="1" spans="1:7">
      <c r="A27" s="99" t="s">
        <v>128</v>
      </c>
      <c r="B27" s="99" t="s">
        <v>129</v>
      </c>
      <c r="C27" s="138"/>
      <c r="D27" s="102">
        <v>1996000</v>
      </c>
      <c r="E27" s="102"/>
      <c r="F27" s="102">
        <v>1996000</v>
      </c>
      <c r="G27" s="149">
        <v>1</v>
      </c>
    </row>
    <row r="28" customHeight="1" spans="1:7">
      <c r="A28" s="99" t="s">
        <v>130</v>
      </c>
      <c r="B28" s="99" t="s">
        <v>131</v>
      </c>
      <c r="C28" s="138"/>
      <c r="D28" s="102">
        <v>1996000</v>
      </c>
      <c r="E28" s="102"/>
      <c r="F28" s="102">
        <v>1996000</v>
      </c>
      <c r="G28" s="149">
        <v>1</v>
      </c>
    </row>
    <row r="29" customHeight="1" spans="1:7">
      <c r="A29" s="99" t="s">
        <v>132</v>
      </c>
      <c r="B29" s="99" t="s">
        <v>133</v>
      </c>
      <c r="C29" s="138">
        <v>1900000</v>
      </c>
      <c r="D29" s="102">
        <v>500000</v>
      </c>
      <c r="E29" s="102"/>
      <c r="F29" s="102">
        <v>500000</v>
      </c>
      <c r="G29" s="149">
        <v>-0.7368</v>
      </c>
    </row>
    <row r="30" customHeight="1" spans="1:7">
      <c r="A30" s="99" t="s">
        <v>134</v>
      </c>
      <c r="B30" s="99" t="s">
        <v>135</v>
      </c>
      <c r="C30" s="138">
        <v>1400000</v>
      </c>
      <c r="D30" s="102">
        <v>500000</v>
      </c>
      <c r="E30" s="102"/>
      <c r="F30" s="102">
        <v>500000</v>
      </c>
      <c r="G30" s="149">
        <v>-0.6429</v>
      </c>
    </row>
    <row r="31" customHeight="1" spans="1:7">
      <c r="A31" s="99" t="s">
        <v>136</v>
      </c>
      <c r="B31" s="99" t="s">
        <v>137</v>
      </c>
      <c r="C31" s="138">
        <v>500000</v>
      </c>
      <c r="D31" s="102"/>
      <c r="E31" s="102"/>
      <c r="F31" s="102"/>
      <c r="G31" s="149">
        <v>-1</v>
      </c>
    </row>
    <row r="32" customHeight="1" spans="1:7">
      <c r="A32" s="99" t="s">
        <v>138</v>
      </c>
      <c r="B32" s="99" t="s">
        <v>139</v>
      </c>
      <c r="C32" s="138">
        <v>3400704.75</v>
      </c>
      <c r="D32" s="102">
        <v>3396630.81</v>
      </c>
      <c r="E32" s="102">
        <v>3396630.81</v>
      </c>
      <c r="F32" s="102"/>
      <c r="G32" s="149">
        <v>-0.00119796933268022</v>
      </c>
    </row>
    <row r="33" customHeight="1" spans="1:7">
      <c r="A33" s="99" t="s">
        <v>140</v>
      </c>
      <c r="B33" s="99" t="s">
        <v>141</v>
      </c>
      <c r="C33" s="138">
        <v>3400704.75</v>
      </c>
      <c r="D33" s="102">
        <v>3396630.81</v>
      </c>
      <c r="E33" s="102">
        <v>3396630.81</v>
      </c>
      <c r="F33" s="102"/>
      <c r="G33" s="149">
        <v>-0.00119796933268022</v>
      </c>
    </row>
    <row r="34" customHeight="1" spans="1:7">
      <c r="A34" s="99" t="s">
        <v>142</v>
      </c>
      <c r="B34" s="99" t="s">
        <v>143</v>
      </c>
      <c r="C34" s="138">
        <v>1659967.68</v>
      </c>
      <c r="D34" s="102">
        <v>1477820.54</v>
      </c>
      <c r="E34" s="102">
        <v>1477820.54</v>
      </c>
      <c r="F34" s="102"/>
      <c r="G34" s="149">
        <v>-0.109729329187903</v>
      </c>
    </row>
    <row r="35" customHeight="1" spans="1:7">
      <c r="A35" s="99" t="s">
        <v>144</v>
      </c>
      <c r="B35" s="99" t="s">
        <v>145</v>
      </c>
      <c r="C35" s="138">
        <v>663987.07</v>
      </c>
      <c r="D35" s="102">
        <v>738910.27</v>
      </c>
      <c r="E35" s="102">
        <v>738910.27</v>
      </c>
      <c r="F35" s="102"/>
      <c r="G35" s="149">
        <v>0.112838341867109</v>
      </c>
    </row>
    <row r="36" customHeight="1" spans="1:7">
      <c r="A36" s="99" t="s">
        <v>146</v>
      </c>
      <c r="B36" s="99" t="s">
        <v>147</v>
      </c>
      <c r="C36" s="138">
        <v>1076750</v>
      </c>
      <c r="D36" s="102">
        <v>1179900</v>
      </c>
      <c r="E36" s="102">
        <v>1179900</v>
      </c>
      <c r="F36" s="102"/>
      <c r="G36" s="149">
        <v>0.0957975388901788</v>
      </c>
    </row>
    <row r="37" customHeight="1" spans="1:7">
      <c r="A37" s="99" t="s">
        <v>148</v>
      </c>
      <c r="B37" s="99" t="s">
        <v>149</v>
      </c>
      <c r="C37" s="138">
        <v>1551895.71</v>
      </c>
      <c r="D37" s="102">
        <v>1682238.7</v>
      </c>
      <c r="E37" s="102">
        <v>1682238.7</v>
      </c>
      <c r="F37" s="102"/>
      <c r="G37" s="149">
        <v>0.0839895291675238</v>
      </c>
    </row>
    <row r="38" customHeight="1" spans="1:7">
      <c r="A38" s="99" t="s">
        <v>150</v>
      </c>
      <c r="B38" s="99" t="s">
        <v>151</v>
      </c>
      <c r="C38" s="138">
        <v>1551895.71</v>
      </c>
      <c r="D38" s="102">
        <v>1682238.7</v>
      </c>
      <c r="E38" s="102">
        <v>1682238.7</v>
      </c>
      <c r="F38" s="102"/>
      <c r="G38" s="149">
        <v>0.0839895291675238</v>
      </c>
    </row>
    <row r="39" customHeight="1" spans="1:7">
      <c r="A39" s="99" t="s">
        <v>152</v>
      </c>
      <c r="B39" s="99" t="s">
        <v>153</v>
      </c>
      <c r="C39" s="138">
        <v>625917.29</v>
      </c>
      <c r="D39" s="102">
        <v>664913.3</v>
      </c>
      <c r="E39" s="102">
        <v>664913.3</v>
      </c>
      <c r="F39" s="102"/>
      <c r="G39" s="149">
        <v>0.0623021773372006</v>
      </c>
    </row>
    <row r="40" customHeight="1" spans="1:7">
      <c r="A40" s="99" t="s">
        <v>154</v>
      </c>
      <c r="B40" s="99" t="s">
        <v>155</v>
      </c>
      <c r="C40" s="138">
        <v>752047.55</v>
      </c>
      <c r="D40" s="102">
        <v>661180.39</v>
      </c>
      <c r="E40" s="102">
        <v>661180.39</v>
      </c>
      <c r="F40" s="102"/>
      <c r="G40" s="149">
        <v>-0.120826349344533</v>
      </c>
    </row>
    <row r="41" customHeight="1" spans="1:7">
      <c r="A41" s="99" t="s">
        <v>156</v>
      </c>
      <c r="B41" s="99" t="s">
        <v>157</v>
      </c>
      <c r="C41" s="138">
        <v>173930.87</v>
      </c>
      <c r="D41" s="102">
        <v>356145.01</v>
      </c>
      <c r="E41" s="102">
        <v>356145.01</v>
      </c>
      <c r="F41" s="102"/>
      <c r="G41" s="149">
        <v>1.04762392092904</v>
      </c>
    </row>
    <row r="42" customHeight="1" spans="1:7">
      <c r="A42" s="150" t="s">
        <v>158</v>
      </c>
      <c r="B42" s="150" t="s">
        <v>159</v>
      </c>
      <c r="C42" s="138">
        <v>20000000</v>
      </c>
      <c r="D42" s="102"/>
      <c r="E42" s="102"/>
      <c r="F42" s="102"/>
      <c r="G42" s="149">
        <v>-1</v>
      </c>
    </row>
    <row r="43" customHeight="1" spans="1:7">
      <c r="A43" s="150" t="s">
        <v>160</v>
      </c>
      <c r="B43" s="150" t="s">
        <v>161</v>
      </c>
      <c r="C43" s="138">
        <v>20000000</v>
      </c>
      <c r="D43" s="102"/>
      <c r="E43" s="102"/>
      <c r="F43" s="102"/>
      <c r="G43" s="149">
        <v>-1</v>
      </c>
    </row>
    <row r="44" customHeight="1" spans="1:7">
      <c r="A44" s="150" t="s">
        <v>162</v>
      </c>
      <c r="B44" s="150" t="s">
        <v>163</v>
      </c>
      <c r="C44" s="138">
        <v>20000000</v>
      </c>
      <c r="D44" s="102"/>
      <c r="E44" s="102"/>
      <c r="F44" s="102"/>
      <c r="G44" s="149">
        <v>-1</v>
      </c>
    </row>
    <row r="45" customHeight="1" spans="1:7">
      <c r="A45" s="99" t="s">
        <v>164</v>
      </c>
      <c r="B45" s="99" t="s">
        <v>165</v>
      </c>
      <c r="C45" s="138">
        <v>995979.05</v>
      </c>
      <c r="D45" s="102">
        <v>1108361.69</v>
      </c>
      <c r="E45" s="102">
        <v>1108361.69</v>
      </c>
      <c r="F45" s="102"/>
      <c r="G45" s="149">
        <v>0.112836349318793</v>
      </c>
    </row>
    <row r="46" customHeight="1" spans="1:7">
      <c r="A46" s="99" t="s">
        <v>166</v>
      </c>
      <c r="B46" s="99" t="s">
        <v>167</v>
      </c>
      <c r="C46" s="138">
        <v>995979.05</v>
      </c>
      <c r="D46" s="102">
        <v>1108361.69</v>
      </c>
      <c r="E46" s="102">
        <v>1108361.69</v>
      </c>
      <c r="F46" s="102"/>
      <c r="G46" s="149">
        <v>0.112836349318793</v>
      </c>
    </row>
    <row r="47" customHeight="1" spans="1:7">
      <c r="A47" s="99" t="s">
        <v>168</v>
      </c>
      <c r="B47" s="99" t="s">
        <v>169</v>
      </c>
      <c r="C47" s="138">
        <v>995979.05</v>
      </c>
      <c r="D47" s="102">
        <v>1108361.69</v>
      </c>
      <c r="E47" s="102">
        <v>1108361.69</v>
      </c>
      <c r="F47" s="102"/>
      <c r="G47" s="149">
        <v>0.112836349318793</v>
      </c>
    </row>
  </sheetData>
  <mergeCells count="6">
    <mergeCell ref="A2:F2"/>
    <mergeCell ref="A3:B3"/>
    <mergeCell ref="A4:B4"/>
    <mergeCell ref="D4:F4"/>
    <mergeCell ref="C4:C5"/>
    <mergeCell ref="G4:G5"/>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8"/>
  <sheetViews>
    <sheetView workbookViewId="0">
      <selection activeCell="E33" sqref="E33"/>
    </sheetView>
  </sheetViews>
  <sheetFormatPr defaultColWidth="9" defaultRowHeight="17.25" customHeight="1" outlineLevelCol="6"/>
  <cols>
    <col min="1" max="1" width="10.375" style="143" customWidth="1"/>
    <col min="2" max="2" width="19.25" style="143" customWidth="1"/>
    <col min="3" max="3" width="10.375" style="143" customWidth="1"/>
    <col min="4" max="4" width="25.125" style="143" customWidth="1"/>
    <col min="5" max="6" width="11.25" style="143" customWidth="1"/>
    <col min="7" max="7" width="10.375" style="143" customWidth="1"/>
    <col min="8" max="16384" width="9" style="143"/>
  </cols>
  <sheetData>
    <row r="1" ht="11.25" customHeight="1" spans="1:1">
      <c r="A1" s="144" t="s">
        <v>170</v>
      </c>
    </row>
    <row r="2" ht="33.75" customHeight="1" spans="1:1">
      <c r="A2" s="145" t="s">
        <v>8</v>
      </c>
    </row>
    <row r="3" ht="12.75" customHeight="1" spans="1:7">
      <c r="A3" s="144" t="s">
        <v>30</v>
      </c>
      <c r="G3" s="146" t="s">
        <v>31</v>
      </c>
    </row>
    <row r="4" ht="22.5" customHeight="1" spans="1:7">
      <c r="A4" s="97" t="s">
        <v>171</v>
      </c>
      <c r="B4" s="97"/>
      <c r="C4" s="97" t="s">
        <v>172</v>
      </c>
      <c r="D4" s="97"/>
      <c r="E4" s="97" t="s">
        <v>81</v>
      </c>
      <c r="F4" s="97"/>
      <c r="G4" s="97"/>
    </row>
    <row r="5" ht="22.5" customHeight="1" spans="1:7">
      <c r="A5" s="97" t="s">
        <v>173</v>
      </c>
      <c r="B5" s="97" t="s">
        <v>174</v>
      </c>
      <c r="C5" s="97" t="s">
        <v>175</v>
      </c>
      <c r="D5" s="97" t="s">
        <v>176</v>
      </c>
      <c r="E5" s="97" t="s">
        <v>36</v>
      </c>
      <c r="F5" s="97" t="s">
        <v>177</v>
      </c>
      <c r="G5" s="97" t="s">
        <v>178</v>
      </c>
    </row>
    <row r="6" customHeight="1" spans="1:7">
      <c r="A6" s="99" t="s">
        <v>179</v>
      </c>
      <c r="B6" s="99"/>
      <c r="C6" s="99"/>
      <c r="D6" s="99"/>
      <c r="E6" s="102">
        <v>29929068.81</v>
      </c>
      <c r="F6" s="102">
        <v>21053335.26</v>
      </c>
      <c r="G6" s="102">
        <v>8875733.55</v>
      </c>
    </row>
    <row r="7" customHeight="1" spans="1:7">
      <c r="A7" s="99" t="s">
        <v>180</v>
      </c>
      <c r="B7" s="99" t="s">
        <v>181</v>
      </c>
      <c r="C7" s="99" t="s">
        <v>182</v>
      </c>
      <c r="D7" s="99" t="s">
        <v>183</v>
      </c>
      <c r="E7" s="102">
        <v>9497285.97</v>
      </c>
      <c r="F7" s="102">
        <v>9497285.97</v>
      </c>
      <c r="G7" s="102"/>
    </row>
    <row r="8" customHeight="1" spans="1:7">
      <c r="A8" s="99" t="s">
        <v>184</v>
      </c>
      <c r="B8" s="99" t="s">
        <v>185</v>
      </c>
      <c r="C8" s="99"/>
      <c r="D8" s="99"/>
      <c r="E8" s="102">
        <v>5830891.4</v>
      </c>
      <c r="F8" s="102">
        <v>5830891.4</v>
      </c>
      <c r="G8" s="102"/>
    </row>
    <row r="9" customHeight="1" spans="1:7">
      <c r="A9" s="99" t="s">
        <v>184</v>
      </c>
      <c r="B9" s="99" t="s">
        <v>185</v>
      </c>
      <c r="C9" s="99" t="s">
        <v>186</v>
      </c>
      <c r="D9" s="99" t="s">
        <v>187</v>
      </c>
      <c r="E9" s="102">
        <v>2379744</v>
      </c>
      <c r="F9" s="102">
        <v>2379744</v>
      </c>
      <c r="G9" s="102"/>
    </row>
    <row r="10" customHeight="1" spans="1:7">
      <c r="A10" s="99" t="s">
        <v>184</v>
      </c>
      <c r="B10" s="99" t="s">
        <v>185</v>
      </c>
      <c r="C10" s="99" t="s">
        <v>188</v>
      </c>
      <c r="D10" s="99" t="s">
        <v>189</v>
      </c>
      <c r="E10" s="102">
        <v>1777610.4</v>
      </c>
      <c r="F10" s="102">
        <v>1777610.4</v>
      </c>
      <c r="G10" s="102"/>
    </row>
    <row r="11" customHeight="1" spans="1:7">
      <c r="A11" s="99" t="s">
        <v>184</v>
      </c>
      <c r="B11" s="99" t="s">
        <v>185</v>
      </c>
      <c r="C11" s="99" t="s">
        <v>190</v>
      </c>
      <c r="D11" s="99" t="s">
        <v>191</v>
      </c>
      <c r="E11" s="102">
        <v>1673537</v>
      </c>
      <c r="F11" s="102">
        <v>1673537</v>
      </c>
      <c r="G11" s="102"/>
    </row>
    <row r="12" customHeight="1" spans="1:7">
      <c r="A12" s="99" t="s">
        <v>192</v>
      </c>
      <c r="B12" s="99" t="s">
        <v>193</v>
      </c>
      <c r="C12" s="99"/>
      <c r="D12" s="99"/>
      <c r="E12" s="102">
        <v>1784183.6</v>
      </c>
      <c r="F12" s="102">
        <v>1784183.6</v>
      </c>
      <c r="G12" s="102"/>
    </row>
    <row r="13" customHeight="1" spans="1:7">
      <c r="A13" s="99" t="s">
        <v>192</v>
      </c>
      <c r="B13" s="99" t="s">
        <v>193</v>
      </c>
      <c r="C13" s="99" t="s">
        <v>194</v>
      </c>
      <c r="D13" s="99" t="s">
        <v>195</v>
      </c>
      <c r="E13" s="102">
        <v>719539.58</v>
      </c>
      <c r="F13" s="102">
        <v>719539.58</v>
      </c>
      <c r="G13" s="102"/>
    </row>
    <row r="14" customHeight="1" spans="1:7">
      <c r="A14" s="99" t="s">
        <v>192</v>
      </c>
      <c r="B14" s="99" t="s">
        <v>193</v>
      </c>
      <c r="C14" s="99" t="s">
        <v>196</v>
      </c>
      <c r="D14" s="99" t="s">
        <v>197</v>
      </c>
      <c r="E14" s="102">
        <v>359769.79</v>
      </c>
      <c r="F14" s="102">
        <v>359769.79</v>
      </c>
      <c r="G14" s="102"/>
    </row>
    <row r="15" customHeight="1" spans="1:7">
      <c r="A15" s="99" t="s">
        <v>192</v>
      </c>
      <c r="B15" s="99" t="s">
        <v>193</v>
      </c>
      <c r="C15" s="99" t="s">
        <v>198</v>
      </c>
      <c r="D15" s="99" t="s">
        <v>199</v>
      </c>
      <c r="E15" s="102">
        <v>382252.85</v>
      </c>
      <c r="F15" s="102">
        <v>382252.85</v>
      </c>
      <c r="G15" s="102"/>
    </row>
    <row r="16" customHeight="1" spans="1:7">
      <c r="A16" s="99" t="s">
        <v>192</v>
      </c>
      <c r="B16" s="99" t="s">
        <v>193</v>
      </c>
      <c r="C16" s="99" t="s">
        <v>200</v>
      </c>
      <c r="D16" s="99" t="s">
        <v>201</v>
      </c>
      <c r="E16" s="102">
        <v>189669.65</v>
      </c>
      <c r="F16" s="102">
        <v>189669.65</v>
      </c>
      <c r="G16" s="102"/>
    </row>
    <row r="17" customHeight="1" spans="1:7">
      <c r="A17" s="99" t="s">
        <v>192</v>
      </c>
      <c r="B17" s="99" t="s">
        <v>193</v>
      </c>
      <c r="C17" s="99" t="s">
        <v>202</v>
      </c>
      <c r="D17" s="99" t="s">
        <v>203</v>
      </c>
      <c r="E17" s="102">
        <v>132951.73</v>
      </c>
      <c r="F17" s="102">
        <v>132951.73</v>
      </c>
      <c r="G17" s="102"/>
    </row>
    <row r="18" customHeight="1" spans="1:7">
      <c r="A18" s="99" t="s">
        <v>204</v>
      </c>
      <c r="B18" s="99" t="s">
        <v>205</v>
      </c>
      <c r="C18" s="99" t="s">
        <v>206</v>
      </c>
      <c r="D18" s="99" t="s">
        <v>205</v>
      </c>
      <c r="E18" s="102">
        <v>539650.97</v>
      </c>
      <c r="F18" s="102">
        <v>539650.97</v>
      </c>
      <c r="G18" s="102"/>
    </row>
    <row r="19" customHeight="1" spans="1:7">
      <c r="A19" s="99" t="s">
        <v>207</v>
      </c>
      <c r="B19" s="99" t="s">
        <v>208</v>
      </c>
      <c r="C19" s="99"/>
      <c r="D19" s="99"/>
      <c r="E19" s="102">
        <v>1342560</v>
      </c>
      <c r="F19" s="102">
        <v>1342560</v>
      </c>
      <c r="G19" s="102"/>
    </row>
    <row r="20" customHeight="1" spans="1:7">
      <c r="A20" s="99" t="s">
        <v>207</v>
      </c>
      <c r="B20" s="99" t="s">
        <v>208</v>
      </c>
      <c r="C20" s="99" t="s">
        <v>209</v>
      </c>
      <c r="D20" s="99" t="s">
        <v>210</v>
      </c>
      <c r="E20" s="102">
        <v>163200</v>
      </c>
      <c r="F20" s="102">
        <v>163200</v>
      </c>
      <c r="G20" s="102"/>
    </row>
    <row r="21" customHeight="1" spans="1:7">
      <c r="A21" s="99" t="s">
        <v>207</v>
      </c>
      <c r="B21" s="99" t="s">
        <v>208</v>
      </c>
      <c r="C21" s="99" t="s">
        <v>211</v>
      </c>
      <c r="D21" s="99" t="s">
        <v>208</v>
      </c>
      <c r="E21" s="102">
        <v>1179360</v>
      </c>
      <c r="F21" s="102">
        <v>1179360</v>
      </c>
      <c r="G21" s="102"/>
    </row>
    <row r="22" customHeight="1" spans="1:7">
      <c r="A22" s="99" t="s">
        <v>212</v>
      </c>
      <c r="B22" s="99" t="s">
        <v>213</v>
      </c>
      <c r="C22" s="99" t="s">
        <v>214</v>
      </c>
      <c r="D22" s="99" t="s">
        <v>215</v>
      </c>
      <c r="E22" s="102">
        <v>3832809.03</v>
      </c>
      <c r="F22" s="102"/>
      <c r="G22" s="102">
        <v>3832809.03</v>
      </c>
    </row>
    <row r="23" customHeight="1" spans="1:7">
      <c r="A23" s="99" t="s">
        <v>216</v>
      </c>
      <c r="B23" s="99" t="s">
        <v>217</v>
      </c>
      <c r="C23" s="99"/>
      <c r="D23" s="99"/>
      <c r="E23" s="102">
        <v>2886872.87</v>
      </c>
      <c r="F23" s="102"/>
      <c r="G23" s="102">
        <v>2886872.87</v>
      </c>
    </row>
    <row r="24" customHeight="1" spans="1:7">
      <c r="A24" s="99" t="s">
        <v>216</v>
      </c>
      <c r="B24" s="99" t="s">
        <v>217</v>
      </c>
      <c r="C24" s="99" t="s">
        <v>218</v>
      </c>
      <c r="D24" s="99" t="s">
        <v>219</v>
      </c>
      <c r="E24" s="102">
        <v>1040240</v>
      </c>
      <c r="F24" s="102"/>
      <c r="G24" s="102">
        <v>1040240</v>
      </c>
    </row>
    <row r="25" customHeight="1" spans="1:7">
      <c r="A25" s="99" t="s">
        <v>216</v>
      </c>
      <c r="B25" s="99" t="s">
        <v>217</v>
      </c>
      <c r="C25" s="99" t="s">
        <v>220</v>
      </c>
      <c r="D25" s="99" t="s">
        <v>221</v>
      </c>
      <c r="E25" s="102">
        <v>20000</v>
      </c>
      <c r="F25" s="102"/>
      <c r="G25" s="102">
        <v>20000</v>
      </c>
    </row>
    <row r="26" customHeight="1" spans="1:7">
      <c r="A26" s="99" t="s">
        <v>216</v>
      </c>
      <c r="B26" s="99" t="s">
        <v>217</v>
      </c>
      <c r="C26" s="99" t="s">
        <v>222</v>
      </c>
      <c r="D26" s="99" t="s">
        <v>223</v>
      </c>
      <c r="E26" s="102">
        <v>195000</v>
      </c>
      <c r="F26" s="102"/>
      <c r="G26" s="102">
        <v>195000</v>
      </c>
    </row>
    <row r="27" customHeight="1" spans="1:7">
      <c r="A27" s="99" t="s">
        <v>216</v>
      </c>
      <c r="B27" s="99" t="s">
        <v>217</v>
      </c>
      <c r="C27" s="99" t="s">
        <v>224</v>
      </c>
      <c r="D27" s="99" t="s">
        <v>225</v>
      </c>
      <c r="E27" s="102">
        <v>1000000</v>
      </c>
      <c r="F27" s="102"/>
      <c r="G27" s="102">
        <v>1000000</v>
      </c>
    </row>
    <row r="28" customHeight="1" spans="1:7">
      <c r="A28" s="99" t="s">
        <v>216</v>
      </c>
      <c r="B28" s="99" t="s">
        <v>217</v>
      </c>
      <c r="C28" s="99" t="s">
        <v>226</v>
      </c>
      <c r="D28" s="99" t="s">
        <v>227</v>
      </c>
      <c r="E28" s="102">
        <v>89941.83</v>
      </c>
      <c r="F28" s="102"/>
      <c r="G28" s="102">
        <v>89941.83</v>
      </c>
    </row>
    <row r="29" customHeight="1" spans="1:7">
      <c r="A29" s="99" t="s">
        <v>216</v>
      </c>
      <c r="B29" s="99" t="s">
        <v>217</v>
      </c>
      <c r="C29" s="99" t="s">
        <v>228</v>
      </c>
      <c r="D29" s="99" t="s">
        <v>229</v>
      </c>
      <c r="E29" s="102">
        <v>83291.04</v>
      </c>
      <c r="F29" s="102"/>
      <c r="G29" s="102">
        <v>83291.04</v>
      </c>
    </row>
    <row r="30" customHeight="1" spans="1:7">
      <c r="A30" s="99" t="s">
        <v>216</v>
      </c>
      <c r="B30" s="99" t="s">
        <v>217</v>
      </c>
      <c r="C30" s="99" t="s">
        <v>230</v>
      </c>
      <c r="D30" s="99" t="s">
        <v>231</v>
      </c>
      <c r="E30" s="102">
        <v>458400</v>
      </c>
      <c r="F30" s="102"/>
      <c r="G30" s="102">
        <v>458400</v>
      </c>
    </row>
    <row r="31" customHeight="1" spans="1:7">
      <c r="A31" s="99" t="s">
        <v>232</v>
      </c>
      <c r="B31" s="99" t="s">
        <v>233</v>
      </c>
      <c r="C31" s="99" t="s">
        <v>234</v>
      </c>
      <c r="D31" s="99" t="s">
        <v>233</v>
      </c>
      <c r="E31" s="102">
        <v>55696.16</v>
      </c>
      <c r="F31" s="102"/>
      <c r="G31" s="102">
        <v>55696.16</v>
      </c>
    </row>
    <row r="32" customHeight="1" spans="1:7">
      <c r="A32" s="99" t="s">
        <v>235</v>
      </c>
      <c r="B32" s="99" t="s">
        <v>236</v>
      </c>
      <c r="C32" s="99"/>
      <c r="D32" s="99"/>
      <c r="E32" s="102">
        <v>95000</v>
      </c>
      <c r="F32" s="102"/>
      <c r="G32" s="102">
        <v>95000</v>
      </c>
    </row>
    <row r="33" customHeight="1" spans="1:7">
      <c r="A33" s="99" t="s">
        <v>235</v>
      </c>
      <c r="B33" s="99" t="s">
        <v>236</v>
      </c>
      <c r="C33" s="99" t="s">
        <v>237</v>
      </c>
      <c r="D33" s="99" t="s">
        <v>238</v>
      </c>
      <c r="E33" s="102">
        <v>25000</v>
      </c>
      <c r="F33" s="102"/>
      <c r="G33" s="102">
        <v>25000</v>
      </c>
    </row>
    <row r="34" customHeight="1" spans="1:7">
      <c r="A34" s="99" t="s">
        <v>235</v>
      </c>
      <c r="B34" s="99" t="s">
        <v>236</v>
      </c>
      <c r="C34" s="99" t="s">
        <v>239</v>
      </c>
      <c r="D34" s="99" t="s">
        <v>240</v>
      </c>
      <c r="E34" s="102">
        <v>20000</v>
      </c>
      <c r="F34" s="102"/>
      <c r="G34" s="102">
        <v>20000</v>
      </c>
    </row>
    <row r="35" customHeight="1" spans="1:7">
      <c r="A35" s="99" t="s">
        <v>235</v>
      </c>
      <c r="B35" s="99" t="s">
        <v>236</v>
      </c>
      <c r="C35" s="99" t="s">
        <v>241</v>
      </c>
      <c r="D35" s="99" t="s">
        <v>236</v>
      </c>
      <c r="E35" s="102">
        <v>50000</v>
      </c>
      <c r="F35" s="102"/>
      <c r="G35" s="102">
        <v>50000</v>
      </c>
    </row>
    <row r="36" customHeight="1" spans="1:7">
      <c r="A36" s="99" t="s">
        <v>242</v>
      </c>
      <c r="B36" s="99" t="s">
        <v>243</v>
      </c>
      <c r="C36" s="99" t="s">
        <v>244</v>
      </c>
      <c r="D36" s="99" t="s">
        <v>243</v>
      </c>
      <c r="E36" s="102">
        <v>40000</v>
      </c>
      <c r="F36" s="102"/>
      <c r="G36" s="102">
        <v>40000</v>
      </c>
    </row>
    <row r="37" customHeight="1" spans="1:7">
      <c r="A37" s="99" t="s">
        <v>245</v>
      </c>
      <c r="B37" s="99" t="s">
        <v>246</v>
      </c>
      <c r="C37" s="99" t="s">
        <v>247</v>
      </c>
      <c r="D37" s="99" t="s">
        <v>246</v>
      </c>
      <c r="E37" s="102">
        <v>225000</v>
      </c>
      <c r="F37" s="102"/>
      <c r="G37" s="102">
        <v>225000</v>
      </c>
    </row>
    <row r="38" customHeight="1" spans="1:7">
      <c r="A38" s="99" t="s">
        <v>248</v>
      </c>
      <c r="B38" s="99" t="s">
        <v>249</v>
      </c>
      <c r="C38" s="99" t="s">
        <v>250</v>
      </c>
      <c r="D38" s="99" t="s">
        <v>249</v>
      </c>
      <c r="E38" s="102">
        <v>530240</v>
      </c>
      <c r="F38" s="102"/>
      <c r="G38" s="102">
        <v>530240</v>
      </c>
    </row>
    <row r="39" customHeight="1" spans="1:7">
      <c r="A39" s="99" t="s">
        <v>251</v>
      </c>
      <c r="B39" s="99" t="s">
        <v>252</v>
      </c>
      <c r="C39" s="99"/>
      <c r="D39" s="99"/>
      <c r="E39" s="102">
        <v>15375273.81</v>
      </c>
      <c r="F39" s="102">
        <v>10332349.29</v>
      </c>
      <c r="G39" s="102">
        <v>5042924.52</v>
      </c>
    </row>
    <row r="40" customHeight="1" spans="1:7">
      <c r="A40" s="99" t="s">
        <v>253</v>
      </c>
      <c r="B40" s="99" t="s">
        <v>183</v>
      </c>
      <c r="C40" s="99" t="s">
        <v>182</v>
      </c>
      <c r="D40" s="99" t="s">
        <v>183</v>
      </c>
      <c r="E40" s="102">
        <v>10332349.29</v>
      </c>
      <c r="F40" s="102">
        <v>10332349.29</v>
      </c>
      <c r="G40" s="102"/>
    </row>
    <row r="41" customHeight="1" spans="1:7">
      <c r="A41" s="99" t="s">
        <v>253</v>
      </c>
      <c r="B41" s="99" t="s">
        <v>183</v>
      </c>
      <c r="C41" s="99" t="s">
        <v>186</v>
      </c>
      <c r="D41" s="99" t="s">
        <v>187</v>
      </c>
      <c r="E41" s="102">
        <v>2491188</v>
      </c>
      <c r="F41" s="102">
        <v>2491188</v>
      </c>
      <c r="G41" s="102"/>
    </row>
    <row r="42" customHeight="1" spans="1:7">
      <c r="A42" s="99" t="s">
        <v>253</v>
      </c>
      <c r="B42" s="99" t="s">
        <v>183</v>
      </c>
      <c r="C42" s="99" t="s">
        <v>188</v>
      </c>
      <c r="D42" s="99" t="s">
        <v>189</v>
      </c>
      <c r="E42" s="102">
        <v>91332</v>
      </c>
      <c r="F42" s="102">
        <v>91332</v>
      </c>
      <c r="G42" s="102"/>
    </row>
    <row r="43" customHeight="1" spans="1:7">
      <c r="A43" s="99" t="s">
        <v>253</v>
      </c>
      <c r="B43" s="99" t="s">
        <v>183</v>
      </c>
      <c r="C43" s="99" t="s">
        <v>254</v>
      </c>
      <c r="D43" s="99" t="s">
        <v>255</v>
      </c>
      <c r="E43" s="102">
        <v>4838286</v>
      </c>
      <c r="F43" s="102">
        <v>4838286</v>
      </c>
      <c r="G43" s="102"/>
    </row>
    <row r="44" customHeight="1" spans="1:7">
      <c r="A44" s="99" t="s">
        <v>253</v>
      </c>
      <c r="B44" s="99" t="s">
        <v>183</v>
      </c>
      <c r="C44" s="99" t="s">
        <v>194</v>
      </c>
      <c r="D44" s="99" t="s">
        <v>195</v>
      </c>
      <c r="E44" s="102">
        <v>758280.96</v>
      </c>
      <c r="F44" s="102">
        <v>758280.96</v>
      </c>
      <c r="G44" s="102"/>
    </row>
    <row r="45" customHeight="1" spans="1:7">
      <c r="A45" s="99" t="s">
        <v>253</v>
      </c>
      <c r="B45" s="99" t="s">
        <v>183</v>
      </c>
      <c r="C45" s="99" t="s">
        <v>196</v>
      </c>
      <c r="D45" s="99" t="s">
        <v>197</v>
      </c>
      <c r="E45" s="102">
        <v>379140.48</v>
      </c>
      <c r="F45" s="102">
        <v>379140.48</v>
      </c>
      <c r="G45" s="102"/>
    </row>
    <row r="46" customHeight="1" spans="1:7">
      <c r="A46" s="99" t="s">
        <v>253</v>
      </c>
      <c r="B46" s="99" t="s">
        <v>183</v>
      </c>
      <c r="C46" s="99" t="s">
        <v>198</v>
      </c>
      <c r="D46" s="99" t="s">
        <v>199</v>
      </c>
      <c r="E46" s="102">
        <v>402836.76</v>
      </c>
      <c r="F46" s="102">
        <v>402836.76</v>
      </c>
      <c r="G46" s="102"/>
    </row>
    <row r="47" customHeight="1" spans="1:7">
      <c r="A47" s="99" t="s">
        <v>253</v>
      </c>
      <c r="B47" s="99" t="s">
        <v>183</v>
      </c>
      <c r="C47" s="99" t="s">
        <v>200</v>
      </c>
      <c r="D47" s="99" t="s">
        <v>201</v>
      </c>
      <c r="E47" s="102">
        <v>166475.36</v>
      </c>
      <c r="F47" s="102">
        <v>166475.36</v>
      </c>
      <c r="G47" s="102"/>
    </row>
    <row r="48" customHeight="1" spans="1:7">
      <c r="A48" s="99" t="s">
        <v>253</v>
      </c>
      <c r="B48" s="99" t="s">
        <v>183</v>
      </c>
      <c r="C48" s="99" t="s">
        <v>202</v>
      </c>
      <c r="D48" s="99" t="s">
        <v>203</v>
      </c>
      <c r="E48" s="102">
        <v>129699.01</v>
      </c>
      <c r="F48" s="102">
        <v>129699.01</v>
      </c>
      <c r="G48" s="102"/>
    </row>
    <row r="49" customHeight="1" spans="1:7">
      <c r="A49" s="99" t="s">
        <v>253</v>
      </c>
      <c r="B49" s="99" t="s">
        <v>183</v>
      </c>
      <c r="C49" s="99" t="s">
        <v>206</v>
      </c>
      <c r="D49" s="99" t="s">
        <v>205</v>
      </c>
      <c r="E49" s="102">
        <v>568710.72</v>
      </c>
      <c r="F49" s="102">
        <v>568710.72</v>
      </c>
      <c r="G49" s="102"/>
    </row>
    <row r="50" customHeight="1" spans="1:7">
      <c r="A50" s="99" t="s">
        <v>253</v>
      </c>
      <c r="B50" s="99" t="s">
        <v>183</v>
      </c>
      <c r="C50" s="99" t="s">
        <v>209</v>
      </c>
      <c r="D50" s="99" t="s">
        <v>210</v>
      </c>
      <c r="E50" s="102">
        <v>152400</v>
      </c>
      <c r="F50" s="102">
        <v>152400</v>
      </c>
      <c r="G50" s="102"/>
    </row>
    <row r="51" customHeight="1" spans="1:7">
      <c r="A51" s="99" t="s">
        <v>253</v>
      </c>
      <c r="B51" s="99" t="s">
        <v>183</v>
      </c>
      <c r="C51" s="99" t="s">
        <v>211</v>
      </c>
      <c r="D51" s="99" t="s">
        <v>208</v>
      </c>
      <c r="E51" s="102">
        <v>354000</v>
      </c>
      <c r="F51" s="102">
        <v>354000</v>
      </c>
      <c r="G51" s="102"/>
    </row>
    <row r="52" customHeight="1" spans="1:7">
      <c r="A52" s="99" t="s">
        <v>256</v>
      </c>
      <c r="B52" s="99" t="s">
        <v>215</v>
      </c>
      <c r="C52" s="99" t="s">
        <v>214</v>
      </c>
      <c r="D52" s="99" t="s">
        <v>215</v>
      </c>
      <c r="E52" s="102">
        <v>5042924.52</v>
      </c>
      <c r="F52" s="102"/>
      <c r="G52" s="102">
        <v>5042924.52</v>
      </c>
    </row>
    <row r="53" customHeight="1" spans="1:7">
      <c r="A53" s="99" t="s">
        <v>256</v>
      </c>
      <c r="B53" s="99" t="s">
        <v>215</v>
      </c>
      <c r="C53" s="99" t="s">
        <v>218</v>
      </c>
      <c r="D53" s="99" t="s">
        <v>219</v>
      </c>
      <c r="E53" s="102">
        <v>1318364</v>
      </c>
      <c r="F53" s="102"/>
      <c r="G53" s="102">
        <v>1318364</v>
      </c>
    </row>
    <row r="54" customHeight="1" spans="1:7">
      <c r="A54" s="99" t="s">
        <v>256</v>
      </c>
      <c r="B54" s="99" t="s">
        <v>215</v>
      </c>
      <c r="C54" s="99" t="s">
        <v>220</v>
      </c>
      <c r="D54" s="99" t="s">
        <v>221</v>
      </c>
      <c r="E54" s="102">
        <v>110000</v>
      </c>
      <c r="F54" s="102"/>
      <c r="G54" s="102">
        <v>110000</v>
      </c>
    </row>
    <row r="55" customHeight="1" spans="1:7">
      <c r="A55" s="99" t="s">
        <v>256</v>
      </c>
      <c r="B55" s="99" t="s">
        <v>215</v>
      </c>
      <c r="C55" s="99" t="s">
        <v>237</v>
      </c>
      <c r="D55" s="99" t="s">
        <v>238</v>
      </c>
      <c r="E55" s="102">
        <v>10000</v>
      </c>
      <c r="F55" s="102"/>
      <c r="G55" s="102">
        <v>10000</v>
      </c>
    </row>
    <row r="56" customHeight="1" spans="1:7">
      <c r="A56" s="99" t="s">
        <v>256</v>
      </c>
      <c r="B56" s="99" t="s">
        <v>215</v>
      </c>
      <c r="C56" s="99" t="s">
        <v>257</v>
      </c>
      <c r="D56" s="99" t="s">
        <v>258</v>
      </c>
      <c r="E56" s="102">
        <v>25000</v>
      </c>
      <c r="F56" s="102"/>
      <c r="G56" s="102">
        <v>25000</v>
      </c>
    </row>
    <row r="57" customHeight="1" spans="1:7">
      <c r="A57" s="99" t="s">
        <v>256</v>
      </c>
      <c r="B57" s="99" t="s">
        <v>215</v>
      </c>
      <c r="C57" s="99" t="s">
        <v>259</v>
      </c>
      <c r="D57" s="99" t="s">
        <v>260</v>
      </c>
      <c r="E57" s="102">
        <v>57000</v>
      </c>
      <c r="F57" s="102"/>
      <c r="G57" s="102">
        <v>57000</v>
      </c>
    </row>
    <row r="58" customHeight="1" spans="1:7">
      <c r="A58" s="99" t="s">
        <v>256</v>
      </c>
      <c r="B58" s="99" t="s">
        <v>215</v>
      </c>
      <c r="C58" s="99" t="s">
        <v>222</v>
      </c>
      <c r="D58" s="99" t="s">
        <v>223</v>
      </c>
      <c r="E58" s="102">
        <v>73000</v>
      </c>
      <c r="F58" s="102"/>
      <c r="G58" s="102">
        <v>73000</v>
      </c>
    </row>
    <row r="59" customHeight="1" spans="1:7">
      <c r="A59" s="99" t="s">
        <v>256</v>
      </c>
      <c r="B59" s="99" t="s">
        <v>215</v>
      </c>
      <c r="C59" s="99" t="s">
        <v>261</v>
      </c>
      <c r="D59" s="99" t="s">
        <v>262</v>
      </c>
      <c r="E59" s="102">
        <v>58000</v>
      </c>
      <c r="F59" s="102"/>
      <c r="G59" s="102">
        <v>58000</v>
      </c>
    </row>
    <row r="60" customHeight="1" spans="1:7">
      <c r="A60" s="99" t="s">
        <v>256</v>
      </c>
      <c r="B60" s="99" t="s">
        <v>215</v>
      </c>
      <c r="C60" s="99" t="s">
        <v>224</v>
      </c>
      <c r="D60" s="99" t="s">
        <v>225</v>
      </c>
      <c r="E60" s="102">
        <v>1204000</v>
      </c>
      <c r="F60" s="102"/>
      <c r="G60" s="102">
        <v>1204000</v>
      </c>
    </row>
    <row r="61" customHeight="1" spans="1:7">
      <c r="A61" s="99" t="s">
        <v>256</v>
      </c>
      <c r="B61" s="99" t="s">
        <v>215</v>
      </c>
      <c r="C61" s="99" t="s">
        <v>263</v>
      </c>
      <c r="D61" s="99" t="s">
        <v>264</v>
      </c>
      <c r="E61" s="102">
        <v>132000</v>
      </c>
      <c r="F61" s="102"/>
      <c r="G61" s="102">
        <v>132000</v>
      </c>
    </row>
    <row r="62" customHeight="1" spans="1:7">
      <c r="A62" s="99" t="s">
        <v>256</v>
      </c>
      <c r="B62" s="99" t="s">
        <v>215</v>
      </c>
      <c r="C62" s="99" t="s">
        <v>265</v>
      </c>
      <c r="D62" s="99" t="s">
        <v>266</v>
      </c>
      <c r="E62" s="102">
        <v>65000</v>
      </c>
      <c r="F62" s="102"/>
      <c r="G62" s="102">
        <v>65000</v>
      </c>
    </row>
    <row r="63" customHeight="1" spans="1:7">
      <c r="A63" s="99" t="s">
        <v>256</v>
      </c>
      <c r="B63" s="99" t="s">
        <v>215</v>
      </c>
      <c r="C63" s="99" t="s">
        <v>267</v>
      </c>
      <c r="D63" s="99" t="s">
        <v>268</v>
      </c>
      <c r="E63" s="102">
        <v>10000</v>
      </c>
      <c r="F63" s="102"/>
      <c r="G63" s="102">
        <v>10000</v>
      </c>
    </row>
    <row r="64" customHeight="1" spans="1:7">
      <c r="A64" s="99" t="s">
        <v>256</v>
      </c>
      <c r="B64" s="99" t="s">
        <v>215</v>
      </c>
      <c r="C64" s="99" t="s">
        <v>234</v>
      </c>
      <c r="D64" s="99" t="s">
        <v>233</v>
      </c>
      <c r="E64" s="102">
        <v>57367.82</v>
      </c>
      <c r="F64" s="102"/>
      <c r="G64" s="102">
        <v>57367.82</v>
      </c>
    </row>
    <row r="65" customHeight="1" spans="1:7">
      <c r="A65" s="99" t="s">
        <v>256</v>
      </c>
      <c r="B65" s="99" t="s">
        <v>215</v>
      </c>
      <c r="C65" s="99" t="s">
        <v>244</v>
      </c>
      <c r="D65" s="99" t="s">
        <v>243</v>
      </c>
      <c r="E65" s="102">
        <v>23368</v>
      </c>
      <c r="F65" s="102"/>
      <c r="G65" s="102">
        <v>23368</v>
      </c>
    </row>
    <row r="66" customHeight="1" spans="1:7">
      <c r="A66" s="99" t="s">
        <v>256</v>
      </c>
      <c r="B66" s="99" t="s">
        <v>215</v>
      </c>
      <c r="C66" s="99" t="s">
        <v>269</v>
      </c>
      <c r="D66" s="99" t="s">
        <v>270</v>
      </c>
      <c r="E66" s="102">
        <v>26200</v>
      </c>
      <c r="F66" s="102"/>
      <c r="G66" s="102">
        <v>26200</v>
      </c>
    </row>
    <row r="67" customHeight="1" spans="1:7">
      <c r="A67" s="99" t="s">
        <v>256</v>
      </c>
      <c r="B67" s="99" t="s">
        <v>215</v>
      </c>
      <c r="C67" s="99" t="s">
        <v>239</v>
      </c>
      <c r="D67" s="99" t="s">
        <v>240</v>
      </c>
      <c r="E67" s="102">
        <v>250000</v>
      </c>
      <c r="F67" s="102"/>
      <c r="G67" s="102">
        <v>250000</v>
      </c>
    </row>
    <row r="68" customHeight="1" spans="1:7">
      <c r="A68" s="99" t="s">
        <v>256</v>
      </c>
      <c r="B68" s="99" t="s">
        <v>215</v>
      </c>
      <c r="C68" s="99" t="s">
        <v>241</v>
      </c>
      <c r="D68" s="99" t="s">
        <v>236</v>
      </c>
      <c r="E68" s="102">
        <v>160000</v>
      </c>
      <c r="F68" s="102"/>
      <c r="G68" s="102">
        <v>160000</v>
      </c>
    </row>
    <row r="69" customHeight="1" spans="1:7">
      <c r="A69" s="99" t="s">
        <v>256</v>
      </c>
      <c r="B69" s="99" t="s">
        <v>215</v>
      </c>
      <c r="C69" s="99" t="s">
        <v>226</v>
      </c>
      <c r="D69" s="99" t="s">
        <v>227</v>
      </c>
      <c r="E69" s="102">
        <v>94785.12</v>
      </c>
      <c r="F69" s="102"/>
      <c r="G69" s="102">
        <v>94785.12</v>
      </c>
    </row>
    <row r="70" customHeight="1" spans="1:7">
      <c r="A70" s="99" t="s">
        <v>256</v>
      </c>
      <c r="B70" s="99" t="s">
        <v>215</v>
      </c>
      <c r="C70" s="99" t="s">
        <v>228</v>
      </c>
      <c r="D70" s="99" t="s">
        <v>229</v>
      </c>
      <c r="E70" s="102">
        <v>107191.58</v>
      </c>
      <c r="F70" s="102"/>
      <c r="G70" s="102">
        <v>107191.58</v>
      </c>
    </row>
    <row r="71" customHeight="1" spans="1:7">
      <c r="A71" s="99" t="s">
        <v>256</v>
      </c>
      <c r="B71" s="99" t="s">
        <v>215</v>
      </c>
      <c r="C71" s="99" t="s">
        <v>247</v>
      </c>
      <c r="D71" s="99" t="s">
        <v>246</v>
      </c>
      <c r="E71" s="102">
        <v>179868</v>
      </c>
      <c r="F71" s="102"/>
      <c r="G71" s="102">
        <v>179868</v>
      </c>
    </row>
    <row r="72" customHeight="1" spans="1:7">
      <c r="A72" s="99" t="s">
        <v>256</v>
      </c>
      <c r="B72" s="99" t="s">
        <v>215</v>
      </c>
      <c r="C72" s="99" t="s">
        <v>230</v>
      </c>
      <c r="D72" s="99" t="s">
        <v>231</v>
      </c>
      <c r="E72" s="102">
        <v>78000</v>
      </c>
      <c r="F72" s="102"/>
      <c r="G72" s="102">
        <v>78000</v>
      </c>
    </row>
    <row r="73" customHeight="1" spans="1:7">
      <c r="A73" s="99" t="s">
        <v>256</v>
      </c>
      <c r="B73" s="99" t="s">
        <v>215</v>
      </c>
      <c r="C73" s="99" t="s">
        <v>250</v>
      </c>
      <c r="D73" s="99" t="s">
        <v>249</v>
      </c>
      <c r="E73" s="102">
        <v>1003780</v>
      </c>
      <c r="F73" s="102"/>
      <c r="G73" s="102">
        <v>1003780</v>
      </c>
    </row>
    <row r="74" customHeight="1" spans="1:7">
      <c r="A74" s="99" t="s">
        <v>271</v>
      </c>
      <c r="B74" s="99" t="s">
        <v>272</v>
      </c>
      <c r="C74" s="99" t="s">
        <v>273</v>
      </c>
      <c r="D74" s="99" t="s">
        <v>272</v>
      </c>
      <c r="E74" s="102">
        <v>1223700</v>
      </c>
      <c r="F74" s="102">
        <v>1223700</v>
      </c>
      <c r="G74" s="102"/>
    </row>
    <row r="75" customHeight="1" spans="1:7">
      <c r="A75" s="99" t="s">
        <v>274</v>
      </c>
      <c r="B75" s="99" t="s">
        <v>275</v>
      </c>
      <c r="C75" s="99"/>
      <c r="D75" s="99"/>
      <c r="E75" s="102">
        <v>43800</v>
      </c>
      <c r="F75" s="102">
        <v>43800</v>
      </c>
      <c r="G75" s="102"/>
    </row>
    <row r="76" customHeight="1" spans="1:7">
      <c r="A76" s="99" t="s">
        <v>274</v>
      </c>
      <c r="B76" s="99" t="s">
        <v>275</v>
      </c>
      <c r="C76" s="99" t="s">
        <v>276</v>
      </c>
      <c r="D76" s="99" t="s">
        <v>277</v>
      </c>
      <c r="E76" s="102">
        <v>43200</v>
      </c>
      <c r="F76" s="102">
        <v>43200</v>
      </c>
      <c r="G76" s="102"/>
    </row>
    <row r="77" customHeight="1" spans="1:7">
      <c r="A77" s="99" t="s">
        <v>274</v>
      </c>
      <c r="B77" s="99" t="s">
        <v>275</v>
      </c>
      <c r="C77" s="99" t="s">
        <v>278</v>
      </c>
      <c r="D77" s="99" t="s">
        <v>279</v>
      </c>
      <c r="E77" s="102">
        <v>600</v>
      </c>
      <c r="F77" s="102">
        <v>600</v>
      </c>
      <c r="G77" s="102"/>
    </row>
    <row r="78" customHeight="1" spans="1:7">
      <c r="A78" s="99" t="s">
        <v>280</v>
      </c>
      <c r="B78" s="99" t="s">
        <v>281</v>
      </c>
      <c r="C78" s="99" t="s">
        <v>282</v>
      </c>
      <c r="D78" s="99" t="s">
        <v>281</v>
      </c>
      <c r="E78" s="102">
        <v>1179900</v>
      </c>
      <c r="F78" s="102">
        <v>1179900</v>
      </c>
      <c r="G78" s="102"/>
    </row>
  </sheetData>
  <mergeCells count="5">
    <mergeCell ref="A2:G2"/>
    <mergeCell ref="A3:D3"/>
    <mergeCell ref="A4:B4"/>
    <mergeCell ref="C4:D4"/>
    <mergeCell ref="E4:G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L23" sqref="L23"/>
    </sheetView>
  </sheetViews>
  <sheetFormatPr defaultColWidth="9" defaultRowHeight="17.25" customHeight="1"/>
  <cols>
    <col min="1" max="1" width="7.375" style="133" customWidth="1"/>
    <col min="2" max="2" width="13.75" style="133" customWidth="1"/>
    <col min="3" max="3" width="12.75" style="133" customWidth="1"/>
    <col min="4" max="4" width="13.25" style="133" customWidth="1"/>
    <col min="5" max="5" width="8.875" style="133" customWidth="1"/>
    <col min="6" max="6" width="11.25" style="133" customWidth="1"/>
    <col min="7" max="7" width="14.125" style="133" customWidth="1"/>
    <col min="8" max="8" width="9.75" style="133" customWidth="1"/>
    <col min="9" max="9" width="10.625" style="133" customWidth="1"/>
    <col min="10" max="10" width="8.5" style="133" customWidth="1"/>
    <col min="11" max="11" width="10.25" style="133" customWidth="1"/>
    <col min="12" max="12" width="12.125" style="133" customWidth="1"/>
    <col min="13" max="13" width="15.375" style="133" customWidth="1"/>
    <col min="14" max="14" width="8.875" style="133" customWidth="1"/>
    <col min="15" max="15" width="10.625" style="133" customWidth="1"/>
    <col min="16" max="16" width="13.75" style="133" customWidth="1"/>
    <col min="17" max="17" width="10.25" style="133" customWidth="1"/>
    <col min="18" max="18" width="12.25" style="133" customWidth="1"/>
    <col min="19" max="19" width="15.375" style="133" customWidth="1"/>
    <col min="20" max="20" width="10.25" style="133" customWidth="1"/>
    <col min="21" max="16384" width="9" style="133"/>
  </cols>
  <sheetData>
    <row r="1" ht="11.25" customHeight="1" spans="1:1">
      <c r="A1" s="134" t="s">
        <v>283</v>
      </c>
    </row>
    <row r="2" ht="33.75" customHeight="1" spans="1:1">
      <c r="A2" s="135" t="s">
        <v>10</v>
      </c>
    </row>
    <row r="3" ht="12.75" customHeight="1" spans="1:14">
      <c r="A3" s="134" t="s">
        <v>30</v>
      </c>
      <c r="N3" s="137" t="s">
        <v>31</v>
      </c>
    </row>
    <row r="4" ht="16.5" customHeight="1" spans="1:20">
      <c r="A4" s="97" t="s">
        <v>284</v>
      </c>
      <c r="B4" s="97" t="s">
        <v>285</v>
      </c>
      <c r="C4" s="97" t="s">
        <v>81</v>
      </c>
      <c r="D4" s="97"/>
      <c r="E4" s="97"/>
      <c r="F4" s="97"/>
      <c r="G4" s="97"/>
      <c r="H4" s="97"/>
      <c r="I4" s="97" t="s">
        <v>80</v>
      </c>
      <c r="J4" s="97"/>
      <c r="K4" s="97"/>
      <c r="L4" s="97"/>
      <c r="M4" s="97"/>
      <c r="N4" s="97"/>
      <c r="O4" s="97" t="s">
        <v>286</v>
      </c>
      <c r="P4" s="97"/>
      <c r="Q4" s="97"/>
      <c r="R4" s="97"/>
      <c r="S4" s="97"/>
      <c r="T4" s="97"/>
    </row>
    <row r="5" ht="16.5" customHeight="1" spans="1:20">
      <c r="A5" s="97"/>
      <c r="B5" s="97"/>
      <c r="C5" s="97" t="s">
        <v>36</v>
      </c>
      <c r="D5" s="98" t="s">
        <v>287</v>
      </c>
      <c r="E5" s="97" t="s">
        <v>288</v>
      </c>
      <c r="F5" s="97"/>
      <c r="G5" s="97"/>
      <c r="H5" s="97" t="s">
        <v>243</v>
      </c>
      <c r="I5" s="97" t="s">
        <v>36</v>
      </c>
      <c r="J5" s="98" t="s">
        <v>287</v>
      </c>
      <c r="K5" s="97" t="s">
        <v>288</v>
      </c>
      <c r="L5" s="97"/>
      <c r="M5" s="97"/>
      <c r="N5" s="97" t="s">
        <v>243</v>
      </c>
      <c r="O5" s="97" t="s">
        <v>36</v>
      </c>
      <c r="P5" s="97" t="s">
        <v>289</v>
      </c>
      <c r="Q5" s="97" t="s">
        <v>288</v>
      </c>
      <c r="R5" s="97"/>
      <c r="S5" s="97"/>
      <c r="T5" s="97" t="s">
        <v>243</v>
      </c>
    </row>
    <row r="6" ht="16.5" customHeight="1" spans="1:20">
      <c r="A6" s="97"/>
      <c r="B6" s="97"/>
      <c r="C6" s="97"/>
      <c r="D6" s="98"/>
      <c r="E6" s="97" t="s">
        <v>85</v>
      </c>
      <c r="F6" s="98" t="s">
        <v>290</v>
      </c>
      <c r="G6" s="98" t="s">
        <v>246</v>
      </c>
      <c r="H6" s="97"/>
      <c r="I6" s="97"/>
      <c r="J6" s="98"/>
      <c r="K6" s="97" t="s">
        <v>85</v>
      </c>
      <c r="L6" s="97" t="s">
        <v>290</v>
      </c>
      <c r="M6" s="97" t="s">
        <v>246</v>
      </c>
      <c r="N6" s="97"/>
      <c r="O6" s="97"/>
      <c r="P6" s="97"/>
      <c r="Q6" s="97" t="s">
        <v>85</v>
      </c>
      <c r="R6" s="97" t="s">
        <v>290</v>
      </c>
      <c r="S6" s="97" t="s">
        <v>246</v>
      </c>
      <c r="T6" s="97"/>
    </row>
    <row r="7" customHeight="1" spans="1:20">
      <c r="A7" s="99"/>
      <c r="B7" s="99" t="s">
        <v>36</v>
      </c>
      <c r="C7" s="102">
        <v>468236</v>
      </c>
      <c r="D7" s="102"/>
      <c r="E7" s="102">
        <v>404868</v>
      </c>
      <c r="F7" s="102"/>
      <c r="G7" s="102">
        <v>404868</v>
      </c>
      <c r="H7" s="102">
        <v>63368</v>
      </c>
      <c r="I7" s="138">
        <v>470168</v>
      </c>
      <c r="J7" s="139"/>
      <c r="K7" s="138">
        <f>SUM(K8:K13)</f>
        <v>417868</v>
      </c>
      <c r="L7" s="138">
        <f>SUM(L8:L13)</f>
        <v>0</v>
      </c>
      <c r="M7" s="138">
        <f>SUM(M8:M13)</f>
        <v>417868</v>
      </c>
      <c r="N7" s="138">
        <f>SUM(N8:N13)</f>
        <v>52300</v>
      </c>
      <c r="O7" s="140">
        <f>P7+Q7+T7</f>
        <v>554590.11</v>
      </c>
      <c r="P7" s="138">
        <v>45450</v>
      </c>
      <c r="Q7" s="138">
        <f>R7+S7</f>
        <v>480727.11</v>
      </c>
      <c r="R7" s="138">
        <v>174126.37</v>
      </c>
      <c r="S7" s="138">
        <v>306600.74</v>
      </c>
      <c r="T7" s="138">
        <v>28413</v>
      </c>
    </row>
    <row r="8" customHeight="1" spans="1:20">
      <c r="A8" s="99" t="s">
        <v>291</v>
      </c>
      <c r="B8" s="99" t="s">
        <v>292</v>
      </c>
      <c r="C8" s="102">
        <v>120000</v>
      </c>
      <c r="D8" s="102"/>
      <c r="E8" s="102">
        <v>90000</v>
      </c>
      <c r="F8" s="102"/>
      <c r="G8" s="102">
        <v>90000</v>
      </c>
      <c r="H8" s="102">
        <v>30000</v>
      </c>
      <c r="I8" s="138">
        <v>173500</v>
      </c>
      <c r="J8" s="138"/>
      <c r="K8" s="138">
        <v>150000</v>
      </c>
      <c r="L8" s="138"/>
      <c r="M8" s="138">
        <v>150000</v>
      </c>
      <c r="N8" s="138">
        <v>23500</v>
      </c>
      <c r="O8" s="141">
        <f>P8+Q8+T8</f>
        <v>154262.23</v>
      </c>
      <c r="P8" s="138">
        <v>45450</v>
      </c>
      <c r="Q8" s="138">
        <f>R8+S8</f>
        <v>100058.23</v>
      </c>
      <c r="R8" s="138"/>
      <c r="S8" s="138">
        <v>100058.23</v>
      </c>
      <c r="T8" s="138">
        <v>8754</v>
      </c>
    </row>
    <row r="9" customHeight="1" spans="1:20">
      <c r="A9" s="99" t="s">
        <v>293</v>
      </c>
      <c r="B9" s="99" t="s">
        <v>294</v>
      </c>
      <c r="C9" s="102">
        <v>145000</v>
      </c>
      <c r="D9" s="102"/>
      <c r="E9" s="102">
        <v>135000</v>
      </c>
      <c r="F9" s="102"/>
      <c r="G9" s="102">
        <v>135000</v>
      </c>
      <c r="H9" s="102">
        <v>10000</v>
      </c>
      <c r="I9" s="138">
        <v>51400</v>
      </c>
      <c r="J9" s="138"/>
      <c r="K9" s="138">
        <v>48000</v>
      </c>
      <c r="L9" s="138"/>
      <c r="M9" s="138">
        <v>48000</v>
      </c>
      <c r="N9" s="138">
        <v>3400</v>
      </c>
      <c r="O9" s="141">
        <f t="shared" ref="O9:O13" si="0">P9+Q9+T9</f>
        <v>225526.37</v>
      </c>
      <c r="P9" s="138"/>
      <c r="Q9" s="138">
        <f t="shared" ref="Q9:Q13" si="1">R9+S9</f>
        <v>222126.37</v>
      </c>
      <c r="R9" s="138">
        <v>174126.37</v>
      </c>
      <c r="S9" s="138">
        <v>48000</v>
      </c>
      <c r="T9" s="138">
        <v>3400</v>
      </c>
    </row>
    <row r="10" customHeight="1" spans="1:20">
      <c r="A10" s="99" t="s">
        <v>295</v>
      </c>
      <c r="B10" s="99" t="s">
        <v>296</v>
      </c>
      <c r="C10" s="102">
        <v>52600</v>
      </c>
      <c r="D10" s="102"/>
      <c r="E10" s="102">
        <v>48000</v>
      </c>
      <c r="F10" s="102"/>
      <c r="G10" s="102">
        <v>48000</v>
      </c>
      <c r="H10" s="102">
        <v>4600</v>
      </c>
      <c r="I10" s="138">
        <v>52600</v>
      </c>
      <c r="J10" s="138"/>
      <c r="K10" s="138">
        <v>48000</v>
      </c>
      <c r="L10" s="138"/>
      <c r="M10" s="138">
        <v>48000</v>
      </c>
      <c r="N10" s="138">
        <v>4600</v>
      </c>
      <c r="O10" s="141">
        <f t="shared" si="0"/>
        <v>38147.51</v>
      </c>
      <c r="P10" s="138"/>
      <c r="Q10" s="138">
        <f t="shared" si="1"/>
        <v>34747.51</v>
      </c>
      <c r="R10" s="138"/>
      <c r="S10" s="138">
        <v>34747.51</v>
      </c>
      <c r="T10" s="138">
        <v>3400</v>
      </c>
    </row>
    <row r="11" customHeight="1" spans="1:20">
      <c r="A11" s="99" t="s">
        <v>297</v>
      </c>
      <c r="B11" s="99" t="s">
        <v>298</v>
      </c>
      <c r="C11" s="102">
        <v>61868</v>
      </c>
      <c r="D11" s="102"/>
      <c r="E11" s="102">
        <v>51868</v>
      </c>
      <c r="F11" s="102"/>
      <c r="G11" s="102">
        <v>51868</v>
      </c>
      <c r="H11" s="102">
        <v>10000</v>
      </c>
      <c r="I11" s="138">
        <v>61868</v>
      </c>
      <c r="J11" s="138"/>
      <c r="K11" s="138">
        <v>51868</v>
      </c>
      <c r="L11" s="138"/>
      <c r="M11" s="138">
        <v>51868</v>
      </c>
      <c r="N11" s="138">
        <v>10000</v>
      </c>
      <c r="O11" s="141">
        <f t="shared" si="0"/>
        <v>13792</v>
      </c>
      <c r="P11" s="138"/>
      <c r="Q11" s="138">
        <f t="shared" si="1"/>
        <v>3795</v>
      </c>
      <c r="R11" s="138"/>
      <c r="S11" s="138">
        <v>3795</v>
      </c>
      <c r="T11" s="138">
        <v>9997</v>
      </c>
    </row>
    <row r="12" customHeight="1" spans="1:20">
      <c r="A12" s="99" t="s">
        <v>299</v>
      </c>
      <c r="B12" s="99" t="s">
        <v>300</v>
      </c>
      <c r="C12" s="102">
        <v>768</v>
      </c>
      <c r="D12" s="102"/>
      <c r="E12" s="102"/>
      <c r="F12" s="102"/>
      <c r="G12" s="102"/>
      <c r="H12" s="102">
        <v>768</v>
      </c>
      <c r="I12" s="138">
        <v>800</v>
      </c>
      <c r="J12" s="138"/>
      <c r="K12" s="138"/>
      <c r="L12" s="138"/>
      <c r="M12" s="138"/>
      <c r="N12" s="138">
        <v>800</v>
      </c>
      <c r="O12" s="141">
        <f t="shared" si="0"/>
        <v>708</v>
      </c>
      <c r="P12" s="138"/>
      <c r="Q12" s="138">
        <f t="shared" si="1"/>
        <v>0</v>
      </c>
      <c r="R12" s="138"/>
      <c r="S12" s="138"/>
      <c r="T12" s="138">
        <v>708</v>
      </c>
    </row>
    <row r="13" customHeight="1" spans="1:20">
      <c r="A13" s="99" t="s">
        <v>301</v>
      </c>
      <c r="B13" s="99" t="s">
        <v>302</v>
      </c>
      <c r="C13" s="102">
        <v>88000</v>
      </c>
      <c r="D13" s="102"/>
      <c r="E13" s="102">
        <v>80000</v>
      </c>
      <c r="F13" s="102"/>
      <c r="G13" s="102">
        <v>80000</v>
      </c>
      <c r="H13" s="102">
        <v>8000</v>
      </c>
      <c r="I13" s="138">
        <v>130000</v>
      </c>
      <c r="J13" s="138"/>
      <c r="K13" s="138">
        <v>120000</v>
      </c>
      <c r="L13" s="138"/>
      <c r="M13" s="138">
        <v>120000</v>
      </c>
      <c r="N13" s="138">
        <v>10000</v>
      </c>
      <c r="O13" s="141">
        <f t="shared" si="0"/>
        <v>122154</v>
      </c>
      <c r="P13" s="138"/>
      <c r="Q13" s="138">
        <f t="shared" si="1"/>
        <v>120000</v>
      </c>
      <c r="R13" s="138"/>
      <c r="S13" s="138">
        <v>120000</v>
      </c>
      <c r="T13" s="138">
        <v>2154</v>
      </c>
    </row>
    <row r="14" ht="15" customHeight="1" spans="9:20">
      <c r="I14" s="142"/>
      <c r="J14" s="142"/>
      <c r="K14" s="142"/>
      <c r="L14" s="142"/>
      <c r="M14" s="142"/>
      <c r="N14" s="142"/>
      <c r="O14" s="142"/>
      <c r="P14" s="142"/>
      <c r="Q14" s="142"/>
      <c r="R14" s="142"/>
      <c r="S14" s="142"/>
      <c r="T14" s="142"/>
    </row>
    <row r="15" customHeight="1" spans="3:9">
      <c r="C15" s="136"/>
      <c r="I15" s="136"/>
    </row>
    <row r="16" customHeight="1" spans="9:9">
      <c r="I16" s="136"/>
    </row>
    <row r="17" customHeight="1" spans="9:9">
      <c r="I17" s="136"/>
    </row>
    <row r="18" customHeight="1" spans="9:9">
      <c r="I18" s="136"/>
    </row>
    <row r="19" customHeight="1" spans="9:9">
      <c r="I19" s="136"/>
    </row>
    <row r="20" customHeight="1" spans="9:9">
      <c r="I20" s="136"/>
    </row>
    <row r="21" customHeight="1" spans="9:9">
      <c r="I21" s="136"/>
    </row>
    <row r="22" customHeight="1" spans="9:9">
      <c r="I22" s="136"/>
    </row>
    <row r="23" customHeight="1" spans="9:9">
      <c r="I23" s="136"/>
    </row>
    <row r="24" customHeight="1" spans="9:9">
      <c r="I24" s="136"/>
    </row>
  </sheetData>
  <mergeCells count="19">
    <mergeCell ref="A2:N2"/>
    <mergeCell ref="A3:C3"/>
    <mergeCell ref="C4:H4"/>
    <mergeCell ref="I4:N4"/>
    <mergeCell ref="O4:T4"/>
    <mergeCell ref="E5:G5"/>
    <mergeCell ref="K5:M5"/>
    <mergeCell ref="Q5:S5"/>
    <mergeCell ref="A4:A6"/>
    <mergeCell ref="B4:B6"/>
    <mergeCell ref="C5:C6"/>
    <mergeCell ref="D5:D6"/>
    <mergeCell ref="H5:H6"/>
    <mergeCell ref="I5:I6"/>
    <mergeCell ref="J5:J6"/>
    <mergeCell ref="N5:N6"/>
    <mergeCell ref="O5:O6"/>
    <mergeCell ref="P5:P6"/>
    <mergeCell ref="T5:T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E21" sqref="E21"/>
    </sheetView>
  </sheetViews>
  <sheetFormatPr defaultColWidth="9" defaultRowHeight="17.25" customHeight="1" outlineLevelCol="7"/>
  <cols>
    <col min="1" max="1" width="9.625" style="128" customWidth="1"/>
    <col min="2" max="2" width="28.75" style="128" customWidth="1"/>
    <col min="3" max="3" width="11.25" style="128" customWidth="1"/>
    <col min="4" max="4" width="13.5" style="128" customWidth="1"/>
    <col min="5" max="5" width="17.75" style="128" customWidth="1"/>
    <col min="6" max="16384" width="9" style="128"/>
  </cols>
  <sheetData>
    <row r="1" ht="11.25" customHeight="1" spans="1:1">
      <c r="A1" s="129" t="s">
        <v>303</v>
      </c>
    </row>
    <row r="2" ht="33.75" customHeight="1" spans="1:1">
      <c r="A2" s="130" t="s">
        <v>12</v>
      </c>
    </row>
    <row r="3" ht="12.75" customHeight="1" spans="1:5">
      <c r="A3" s="129" t="s">
        <v>30</v>
      </c>
      <c r="E3" s="131" t="s">
        <v>31</v>
      </c>
    </row>
    <row r="4" ht="22.5" customHeight="1" spans="1:5">
      <c r="A4" s="97" t="s">
        <v>83</v>
      </c>
      <c r="B4" s="97" t="s">
        <v>84</v>
      </c>
      <c r="C4" s="97" t="s">
        <v>36</v>
      </c>
      <c r="D4" s="97" t="s">
        <v>86</v>
      </c>
      <c r="E4" s="97" t="s">
        <v>87</v>
      </c>
    </row>
    <row r="5" customHeight="1" spans="1:5">
      <c r="A5" s="99" t="s">
        <v>36</v>
      </c>
      <c r="B5" s="99"/>
      <c r="C5" s="102">
        <v>23656975.51</v>
      </c>
      <c r="D5" s="101"/>
      <c r="E5" s="102">
        <v>23656975.51</v>
      </c>
    </row>
    <row r="6" customHeight="1" spans="1:5">
      <c r="A6" s="99" t="s">
        <v>88</v>
      </c>
      <c r="B6" s="99" t="s">
        <v>89</v>
      </c>
      <c r="C6" s="102">
        <v>834500</v>
      </c>
      <c r="D6" s="101"/>
      <c r="E6" s="102">
        <v>834500</v>
      </c>
    </row>
    <row r="7" customHeight="1" spans="1:5">
      <c r="A7" s="99" t="s">
        <v>304</v>
      </c>
      <c r="B7" s="99" t="s">
        <v>305</v>
      </c>
      <c r="C7" s="102">
        <v>834500</v>
      </c>
      <c r="D7" s="101"/>
      <c r="E7" s="102">
        <v>834500</v>
      </c>
    </row>
    <row r="8" customHeight="1" spans="1:5">
      <c r="A8" s="99" t="s">
        <v>306</v>
      </c>
      <c r="B8" s="99" t="s">
        <v>307</v>
      </c>
      <c r="C8" s="102">
        <v>834500</v>
      </c>
      <c r="D8" s="101"/>
      <c r="E8" s="102">
        <v>834500</v>
      </c>
    </row>
    <row r="9" customHeight="1" spans="1:5">
      <c r="A9" s="99" t="s">
        <v>308</v>
      </c>
      <c r="B9" s="99" t="s">
        <v>309</v>
      </c>
      <c r="C9" s="102">
        <v>22822475.51</v>
      </c>
      <c r="D9" s="101"/>
      <c r="E9" s="102">
        <v>22822475.51</v>
      </c>
    </row>
    <row r="10" customHeight="1" spans="1:5">
      <c r="A10" s="99" t="s">
        <v>310</v>
      </c>
      <c r="B10" s="99" t="s">
        <v>311</v>
      </c>
      <c r="C10" s="102">
        <v>160000</v>
      </c>
      <c r="D10" s="101"/>
      <c r="E10" s="102">
        <v>160000</v>
      </c>
    </row>
    <row r="11" customHeight="1" spans="1:5">
      <c r="A11" s="99" t="s">
        <v>312</v>
      </c>
      <c r="B11" s="99" t="s">
        <v>313</v>
      </c>
      <c r="C11" s="102">
        <v>160000</v>
      </c>
      <c r="D11" s="101"/>
      <c r="E11" s="102">
        <v>160000</v>
      </c>
    </row>
    <row r="12" customHeight="1" spans="1:5">
      <c r="A12" s="99">
        <v>22960</v>
      </c>
      <c r="B12" s="99" t="s">
        <v>314</v>
      </c>
      <c r="C12" s="102">
        <v>22662475.51</v>
      </c>
      <c r="D12" s="101"/>
      <c r="E12" s="102">
        <v>22662475.51</v>
      </c>
    </row>
    <row r="13" customHeight="1" spans="1:5">
      <c r="A13" s="99" t="s">
        <v>315</v>
      </c>
      <c r="B13" s="99" t="s">
        <v>316</v>
      </c>
      <c r="C13" s="102">
        <v>22662475.51</v>
      </c>
      <c r="D13" s="101"/>
      <c r="E13" s="102">
        <v>22662475.51</v>
      </c>
    </row>
    <row r="26" customHeight="1" spans="8:8">
      <c r="H26" s="132"/>
    </row>
  </sheetData>
  <mergeCells count="2">
    <mergeCell ref="A2:E2"/>
    <mergeCell ref="A3:B3"/>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C6" sqref="C6"/>
    </sheetView>
  </sheetViews>
  <sheetFormatPr defaultColWidth="9" defaultRowHeight="17.25" customHeight="1" outlineLevelCol="4"/>
  <cols>
    <col min="1" max="1" width="20.625" style="122" customWidth="1"/>
    <col min="2" max="2" width="19.875" style="122" customWidth="1"/>
    <col min="3" max="3" width="17" style="122" customWidth="1"/>
    <col min="4" max="4" width="18.875" style="122" customWidth="1"/>
    <col min="5" max="5" width="16.25" style="122" customWidth="1"/>
    <col min="6" max="6" width="44.5" style="122" customWidth="1"/>
    <col min="7" max="16384" width="9" style="122"/>
  </cols>
  <sheetData>
    <row r="1" ht="11.25" customHeight="1" spans="1:1">
      <c r="A1" s="123" t="s">
        <v>317</v>
      </c>
    </row>
    <row r="2" ht="33.75" customHeight="1" spans="1:1">
      <c r="A2" s="124" t="s">
        <v>14</v>
      </c>
    </row>
    <row r="3" ht="12.75" customHeight="1" spans="1:5">
      <c r="A3" s="123" t="s">
        <v>30</v>
      </c>
      <c r="E3" s="125" t="s">
        <v>31</v>
      </c>
    </row>
    <row r="4" ht="22.5" customHeight="1" spans="1:5">
      <c r="A4" s="126" t="s">
        <v>83</v>
      </c>
      <c r="B4" s="126" t="s">
        <v>84</v>
      </c>
      <c r="C4" s="126" t="s">
        <v>36</v>
      </c>
      <c r="D4" s="126" t="s">
        <v>86</v>
      </c>
      <c r="E4" s="126" t="s">
        <v>87</v>
      </c>
    </row>
    <row r="5" customHeight="1" spans="1:5">
      <c r="A5" s="127"/>
      <c r="B5" s="127"/>
      <c r="C5" s="127"/>
      <c r="D5" s="127"/>
      <c r="E5" s="127"/>
    </row>
    <row r="6" customHeight="1" spans="1:5">
      <c r="A6" s="127"/>
      <c r="B6" s="127"/>
      <c r="C6" s="127"/>
      <c r="D6" s="127"/>
      <c r="E6" s="127"/>
    </row>
    <row r="7" customHeight="1" spans="1:5">
      <c r="A7" s="127"/>
      <c r="B7" s="127"/>
      <c r="C7" s="127"/>
      <c r="D7" s="127"/>
      <c r="E7" s="127"/>
    </row>
    <row r="8" customHeight="1" spans="1:5">
      <c r="A8" s="127"/>
      <c r="B8" s="127"/>
      <c r="C8" s="127"/>
      <c r="D8" s="127"/>
      <c r="E8" s="127"/>
    </row>
    <row r="9" customHeight="1" spans="1:5">
      <c r="A9" s="127"/>
      <c r="B9" s="127"/>
      <c r="C9" s="127"/>
      <c r="D9" s="127"/>
      <c r="E9" s="127"/>
    </row>
    <row r="10" customHeight="1" spans="1:5">
      <c r="A10" s="127"/>
      <c r="B10" s="127"/>
      <c r="C10" s="127"/>
      <c r="D10" s="127"/>
      <c r="E10" s="127"/>
    </row>
    <row r="11" customHeight="1" spans="1:5">
      <c r="A11" s="127"/>
      <c r="B11" s="127"/>
      <c r="C11" s="127"/>
      <c r="D11" s="127"/>
      <c r="E11" s="127"/>
    </row>
    <row r="12" customHeight="1" spans="1:5">
      <c r="A12" s="127"/>
      <c r="B12" s="127"/>
      <c r="C12" s="127"/>
      <c r="D12" s="127"/>
      <c r="E12" s="127"/>
    </row>
    <row r="13" customHeight="1" spans="1:1">
      <c r="A13" s="122" t="s">
        <v>318</v>
      </c>
    </row>
  </sheetData>
  <mergeCells count="2">
    <mergeCell ref="A2:E2"/>
    <mergeCell ref="A3: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topLeftCell="A16" workbookViewId="0">
      <selection activeCell="C19" sqref="C19"/>
    </sheetView>
  </sheetViews>
  <sheetFormatPr defaultColWidth="9" defaultRowHeight="17.25" customHeight="1" outlineLevelCol="3"/>
  <cols>
    <col min="1" max="1" width="26.375" style="117" customWidth="1"/>
    <col min="2" max="2" width="19.875" style="117" customWidth="1"/>
    <col min="3" max="3" width="21.625" style="117" customWidth="1"/>
    <col min="4" max="4" width="12.125" style="117" customWidth="1"/>
    <col min="5" max="16384" width="9" style="117"/>
  </cols>
  <sheetData>
    <row r="1" ht="11.25" customHeight="1" spans="1:1">
      <c r="A1" s="118" t="s">
        <v>319</v>
      </c>
    </row>
    <row r="2" ht="33.75" customHeight="1" spans="1:1">
      <c r="A2" s="119" t="s">
        <v>16</v>
      </c>
    </row>
    <row r="3" ht="12" customHeight="1" spans="1:4">
      <c r="A3" s="118" t="s">
        <v>30</v>
      </c>
      <c r="D3" s="120" t="s">
        <v>31</v>
      </c>
    </row>
    <row r="4" ht="23.25" customHeight="1" spans="1:4">
      <c r="A4" s="97" t="s">
        <v>320</v>
      </c>
      <c r="B4" s="97"/>
      <c r="C4" s="97" t="s">
        <v>321</v>
      </c>
      <c r="D4" s="97"/>
    </row>
    <row r="5" ht="22.5" customHeight="1" spans="1:4">
      <c r="A5" s="97" t="s">
        <v>34</v>
      </c>
      <c r="B5" s="97" t="s">
        <v>35</v>
      </c>
      <c r="C5" s="97" t="s">
        <v>34</v>
      </c>
      <c r="D5" s="97" t="s">
        <v>36</v>
      </c>
    </row>
    <row r="6" customHeight="1" spans="1:4">
      <c r="A6" s="99" t="s">
        <v>322</v>
      </c>
      <c r="B6" s="102">
        <v>126228744.32</v>
      </c>
      <c r="C6" s="99" t="s">
        <v>323</v>
      </c>
      <c r="D6" s="102">
        <v>126228744.32</v>
      </c>
    </row>
    <row r="7" customHeight="1" spans="1:4">
      <c r="A7" s="99" t="s">
        <v>42</v>
      </c>
      <c r="B7" s="102">
        <v>126228744.32</v>
      </c>
      <c r="C7" s="99" t="s">
        <v>324</v>
      </c>
      <c r="D7" s="102">
        <v>126228744.32</v>
      </c>
    </row>
    <row r="8" customHeight="1" spans="1:4">
      <c r="A8" s="99" t="s">
        <v>325</v>
      </c>
      <c r="B8" s="102">
        <v>102571768.81</v>
      </c>
      <c r="C8" s="99" t="s">
        <v>326</v>
      </c>
      <c r="D8" s="102"/>
    </row>
    <row r="9" customHeight="1" spans="1:4">
      <c r="A9" s="99" t="s">
        <v>327</v>
      </c>
      <c r="B9" s="102">
        <v>23656975.51</v>
      </c>
      <c r="C9" s="99" t="s">
        <v>328</v>
      </c>
      <c r="D9" s="102"/>
    </row>
    <row r="10" customHeight="1" spans="1:4">
      <c r="A10" s="99" t="s">
        <v>329</v>
      </c>
      <c r="B10" s="102"/>
      <c r="C10" s="99" t="s">
        <v>330</v>
      </c>
      <c r="D10" s="102"/>
    </row>
    <row r="11" customHeight="1" spans="1:4">
      <c r="A11" s="99" t="s">
        <v>331</v>
      </c>
      <c r="B11" s="102"/>
      <c r="C11" s="99" t="s">
        <v>332</v>
      </c>
      <c r="D11" s="102"/>
    </row>
    <row r="12" customHeight="1" spans="1:4">
      <c r="A12" s="99" t="s">
        <v>333</v>
      </c>
      <c r="B12" s="102"/>
      <c r="C12" s="99" t="s">
        <v>334</v>
      </c>
      <c r="D12" s="102"/>
    </row>
    <row r="13" customHeight="1" spans="1:4">
      <c r="A13" s="99" t="s">
        <v>335</v>
      </c>
      <c r="B13" s="102"/>
      <c r="C13" s="99" t="s">
        <v>336</v>
      </c>
      <c r="D13" s="102"/>
    </row>
    <row r="14" customHeight="1" spans="1:4">
      <c r="A14" s="99" t="s">
        <v>337</v>
      </c>
      <c r="B14" s="102"/>
      <c r="C14" s="99" t="s">
        <v>338</v>
      </c>
      <c r="D14" s="102">
        <v>97219037.61</v>
      </c>
    </row>
    <row r="15" customHeight="1" spans="1:4">
      <c r="A15" s="99" t="s">
        <v>51</v>
      </c>
      <c r="B15" s="102"/>
      <c r="C15" s="99" t="s">
        <v>339</v>
      </c>
      <c r="D15" s="102">
        <v>3396630.81</v>
      </c>
    </row>
    <row r="16" customHeight="1" spans="1:4">
      <c r="A16" s="99" t="s">
        <v>340</v>
      </c>
      <c r="B16" s="102"/>
      <c r="C16" s="99" t="s">
        <v>341</v>
      </c>
      <c r="D16" s="102"/>
    </row>
    <row r="17" customHeight="1" spans="1:4">
      <c r="A17" s="99"/>
      <c r="B17" s="102"/>
      <c r="C17" s="99" t="s">
        <v>342</v>
      </c>
      <c r="D17" s="102">
        <v>1682238.7</v>
      </c>
    </row>
    <row r="18" customHeight="1" spans="1:4">
      <c r="A18" s="99"/>
      <c r="B18" s="102"/>
      <c r="C18" s="99" t="s">
        <v>343</v>
      </c>
      <c r="D18" s="102"/>
    </row>
    <row r="19" customHeight="1" spans="1:4">
      <c r="A19" s="99"/>
      <c r="B19" s="102"/>
      <c r="C19" s="99" t="s">
        <v>344</v>
      </c>
      <c r="D19" s="102"/>
    </row>
    <row r="20" customHeight="1" spans="1:4">
      <c r="A20" s="99"/>
      <c r="B20" s="102"/>
      <c r="C20" s="99" t="s">
        <v>345</v>
      </c>
      <c r="D20" s="102"/>
    </row>
    <row r="21" customHeight="1" spans="1:4">
      <c r="A21" s="99"/>
      <c r="B21" s="102"/>
      <c r="C21" s="99" t="s">
        <v>346</v>
      </c>
      <c r="D21" s="102"/>
    </row>
    <row r="22" customHeight="1" spans="1:4">
      <c r="A22" s="99"/>
      <c r="B22" s="102"/>
      <c r="C22" s="99" t="s">
        <v>347</v>
      </c>
      <c r="D22" s="102"/>
    </row>
    <row r="23" customHeight="1" spans="1:4">
      <c r="A23" s="99"/>
      <c r="B23" s="102"/>
      <c r="C23" s="99" t="s">
        <v>348</v>
      </c>
      <c r="D23" s="102"/>
    </row>
    <row r="24" customHeight="1" spans="1:4">
      <c r="A24" s="99"/>
      <c r="B24" s="102"/>
      <c r="C24" s="99" t="s">
        <v>349</v>
      </c>
      <c r="D24" s="102"/>
    </row>
    <row r="25" customHeight="1" spans="1:4">
      <c r="A25" s="99"/>
      <c r="B25" s="102"/>
      <c r="C25" s="99" t="s">
        <v>350</v>
      </c>
      <c r="D25" s="102"/>
    </row>
    <row r="26" customHeight="1" spans="1:4">
      <c r="A26" s="99"/>
      <c r="B26" s="102"/>
      <c r="C26" s="99" t="s">
        <v>351</v>
      </c>
      <c r="D26" s="102"/>
    </row>
    <row r="27" customHeight="1" spans="1:4">
      <c r="A27" s="99"/>
      <c r="B27" s="102"/>
      <c r="C27" s="99" t="s">
        <v>352</v>
      </c>
      <c r="D27" s="102">
        <v>1108361.69</v>
      </c>
    </row>
    <row r="28" customHeight="1" spans="1:4">
      <c r="A28" s="99"/>
      <c r="B28" s="102"/>
      <c r="C28" s="99" t="s">
        <v>353</v>
      </c>
      <c r="D28" s="102"/>
    </row>
    <row r="29" customHeight="1" spans="1:4">
      <c r="A29" s="99"/>
      <c r="B29" s="102"/>
      <c r="C29" s="99" t="s">
        <v>354</v>
      </c>
      <c r="D29" s="102"/>
    </row>
    <row r="30" customHeight="1" spans="1:4">
      <c r="A30" s="99"/>
      <c r="B30" s="102"/>
      <c r="C30" s="99" t="s">
        <v>355</v>
      </c>
      <c r="D30" s="102"/>
    </row>
    <row r="31" customHeight="1" spans="1:4">
      <c r="A31" s="99"/>
      <c r="B31" s="102"/>
      <c r="C31" s="99" t="s">
        <v>356</v>
      </c>
      <c r="D31" s="102"/>
    </row>
    <row r="32" customHeight="1" spans="1:4">
      <c r="A32" s="99"/>
      <c r="B32" s="102"/>
      <c r="C32" s="99" t="s">
        <v>357</v>
      </c>
      <c r="D32" s="102">
        <v>22822475.51</v>
      </c>
    </row>
    <row r="33" customHeight="1" spans="1:4">
      <c r="A33" s="99"/>
      <c r="B33" s="102"/>
      <c r="C33" s="99" t="s">
        <v>358</v>
      </c>
      <c r="D33" s="102"/>
    </row>
    <row r="34" customHeight="1" spans="1:4">
      <c r="A34" s="99"/>
      <c r="B34" s="102"/>
      <c r="C34" s="99" t="s">
        <v>359</v>
      </c>
      <c r="D34" s="102"/>
    </row>
    <row r="35" customHeight="1" spans="1:4">
      <c r="A35" s="99"/>
      <c r="B35" s="102"/>
      <c r="C35" s="99" t="s">
        <v>360</v>
      </c>
      <c r="D35" s="102"/>
    </row>
    <row r="36" customHeight="1" spans="1:4">
      <c r="A36" s="99"/>
      <c r="B36" s="102"/>
      <c r="C36" s="99" t="s">
        <v>361</v>
      </c>
      <c r="D36" s="102"/>
    </row>
    <row r="37" customHeight="1" spans="1:4">
      <c r="A37" s="99"/>
      <c r="B37" s="102"/>
      <c r="C37" s="99" t="s">
        <v>77</v>
      </c>
      <c r="D37" s="102"/>
    </row>
    <row r="38" customHeight="1" spans="1:4">
      <c r="A38" s="121"/>
      <c r="B38" s="121"/>
      <c r="C38" s="121"/>
      <c r="D38" s="121"/>
    </row>
  </sheetData>
  <mergeCells count="4">
    <mergeCell ref="A2:D2"/>
    <mergeCell ref="A3:B3"/>
    <mergeCell ref="A4:B4"/>
    <mergeCell ref="C4:D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topLeftCell="A25" workbookViewId="0">
      <selection activeCell="C41" sqref="C41"/>
    </sheetView>
  </sheetViews>
  <sheetFormatPr defaultColWidth="9" defaultRowHeight="17.25" customHeight="1"/>
  <cols>
    <col min="1" max="1" width="11.5" style="111" customWidth="1"/>
    <col min="2" max="2" width="31.25" style="111" customWidth="1"/>
    <col min="3" max="3" width="12.875" style="111" customWidth="1"/>
    <col min="4" max="4" width="9.875" style="111" customWidth="1"/>
    <col min="5" max="5" width="15.625" style="111" customWidth="1"/>
    <col min="6" max="6" width="17.625" style="111" customWidth="1"/>
    <col min="7" max="7" width="18.625" style="111" customWidth="1"/>
    <col min="8" max="8" width="11.625" style="111" customWidth="1"/>
    <col min="9" max="9" width="8.5" style="111" customWidth="1"/>
    <col min="10" max="10" width="11.125" style="111" customWidth="1"/>
    <col min="11" max="11" width="12.625" style="111" customWidth="1"/>
    <col min="12" max="12" width="14.5" style="111" customWidth="1"/>
    <col min="13" max="13" width="7.375" style="111" customWidth="1"/>
    <col min="14" max="14" width="19.125" style="111" customWidth="1"/>
    <col min="15" max="16384" width="9" style="111"/>
  </cols>
  <sheetData>
    <row r="1" ht="11.25" customHeight="1" spans="1:1">
      <c r="A1" s="112" t="s">
        <v>362</v>
      </c>
    </row>
    <row r="2" ht="33.75" customHeight="1" spans="1:1">
      <c r="A2" s="113" t="s">
        <v>18</v>
      </c>
    </row>
    <row r="3" ht="17.1" customHeight="1" spans="1:14">
      <c r="A3" s="112" t="s">
        <v>30</v>
      </c>
      <c r="B3" s="112"/>
      <c r="C3" s="112"/>
      <c r="D3" s="112"/>
      <c r="N3" s="116" t="s">
        <v>31</v>
      </c>
    </row>
    <row r="4" ht="22.5" customHeight="1" spans="1:14">
      <c r="A4" s="97" t="s">
        <v>363</v>
      </c>
      <c r="B4" s="97"/>
      <c r="C4" s="97" t="s">
        <v>36</v>
      </c>
      <c r="D4" s="98" t="s">
        <v>364</v>
      </c>
      <c r="E4" s="98" t="s">
        <v>365</v>
      </c>
      <c r="F4" s="98" t="s">
        <v>366</v>
      </c>
      <c r="G4" s="98" t="s">
        <v>367</v>
      </c>
      <c r="H4" s="97" t="s">
        <v>368</v>
      </c>
      <c r="I4" s="97" t="s">
        <v>369</v>
      </c>
      <c r="J4" s="97"/>
      <c r="K4" s="98" t="s">
        <v>370</v>
      </c>
      <c r="L4" s="99" t="s">
        <v>371</v>
      </c>
      <c r="M4" s="97" t="s">
        <v>372</v>
      </c>
      <c r="N4" s="98" t="s">
        <v>373</v>
      </c>
    </row>
    <row r="5" ht="22.5" customHeight="1" spans="1:14">
      <c r="A5" s="97" t="s">
        <v>83</v>
      </c>
      <c r="B5" s="97" t="s">
        <v>84</v>
      </c>
      <c r="C5" s="97"/>
      <c r="D5" s="98"/>
      <c r="E5" s="98"/>
      <c r="F5" s="98"/>
      <c r="G5" s="98"/>
      <c r="H5" s="97"/>
      <c r="I5" s="97" t="s">
        <v>374</v>
      </c>
      <c r="J5" s="98" t="s">
        <v>375</v>
      </c>
      <c r="K5" s="98"/>
      <c r="L5" s="99"/>
      <c r="M5" s="97"/>
      <c r="N5" s="98"/>
    </row>
    <row r="6" customHeight="1" spans="1:14">
      <c r="A6" s="114" t="s">
        <v>376</v>
      </c>
      <c r="B6" s="99"/>
      <c r="C6" s="102">
        <v>126228744.32</v>
      </c>
      <c r="D6" s="115"/>
      <c r="E6" s="102">
        <v>102571768.81</v>
      </c>
      <c r="F6" s="102">
        <v>23656975.51</v>
      </c>
      <c r="G6" s="102"/>
      <c r="H6" s="102"/>
      <c r="I6" s="102"/>
      <c r="J6" s="99"/>
      <c r="K6" s="102"/>
      <c r="L6" s="102"/>
      <c r="M6" s="102"/>
      <c r="N6" s="102"/>
    </row>
    <row r="7" customHeight="1" spans="1:14">
      <c r="A7" s="114" t="s">
        <v>88</v>
      </c>
      <c r="B7" s="99" t="s">
        <v>54</v>
      </c>
      <c r="C7" s="102">
        <v>97219037.61</v>
      </c>
      <c r="D7" s="115"/>
      <c r="E7" s="102">
        <v>96384537.61</v>
      </c>
      <c r="F7" s="102">
        <v>834500</v>
      </c>
      <c r="G7" s="102"/>
      <c r="H7" s="102"/>
      <c r="I7" s="102"/>
      <c r="J7" s="99"/>
      <c r="K7" s="102"/>
      <c r="L7" s="102"/>
      <c r="M7" s="102"/>
      <c r="N7" s="102"/>
    </row>
    <row r="8" customHeight="1" spans="1:14">
      <c r="A8" s="114" t="s">
        <v>377</v>
      </c>
      <c r="B8" s="99" t="s">
        <v>378</v>
      </c>
      <c r="C8" s="102">
        <v>64447267.31</v>
      </c>
      <c r="D8" s="115"/>
      <c r="E8" s="102">
        <v>64447267.31</v>
      </c>
      <c r="F8" s="102"/>
      <c r="G8" s="102"/>
      <c r="H8" s="102"/>
      <c r="I8" s="102"/>
      <c r="J8" s="99"/>
      <c r="K8" s="102"/>
      <c r="L8" s="102"/>
      <c r="M8" s="102"/>
      <c r="N8" s="102"/>
    </row>
    <row r="9" customHeight="1" spans="1:14">
      <c r="A9" s="114" t="s">
        <v>379</v>
      </c>
      <c r="B9" s="99" t="s">
        <v>380</v>
      </c>
      <c r="C9" s="102">
        <v>10889131.71</v>
      </c>
      <c r="D9" s="115"/>
      <c r="E9" s="102">
        <v>10889131.71</v>
      </c>
      <c r="F9" s="102"/>
      <c r="G9" s="102"/>
      <c r="H9" s="102"/>
      <c r="I9" s="102"/>
      <c r="J9" s="99"/>
      <c r="K9" s="102"/>
      <c r="L9" s="102"/>
      <c r="M9" s="102"/>
      <c r="N9" s="102"/>
    </row>
    <row r="10" customHeight="1" spans="1:14">
      <c r="A10" s="114" t="s">
        <v>381</v>
      </c>
      <c r="B10" s="99" t="s">
        <v>382</v>
      </c>
      <c r="C10" s="102">
        <v>10130434.06</v>
      </c>
      <c r="D10" s="115"/>
      <c r="E10" s="102">
        <v>10130434.06</v>
      </c>
      <c r="F10" s="102"/>
      <c r="G10" s="102"/>
      <c r="H10" s="102"/>
      <c r="I10" s="102"/>
      <c r="J10" s="99"/>
      <c r="K10" s="102"/>
      <c r="L10" s="102"/>
      <c r="M10" s="102"/>
      <c r="N10" s="102"/>
    </row>
    <row r="11" customHeight="1" spans="1:14">
      <c r="A11" s="114" t="s">
        <v>383</v>
      </c>
      <c r="B11" s="99" t="s">
        <v>384</v>
      </c>
      <c r="C11" s="102">
        <v>16891701.54</v>
      </c>
      <c r="D11" s="115"/>
      <c r="E11" s="102">
        <v>16891701.54</v>
      </c>
      <c r="F11" s="102"/>
      <c r="G11" s="102"/>
      <c r="H11" s="102"/>
      <c r="I11" s="102"/>
      <c r="J11" s="99"/>
      <c r="K11" s="102"/>
      <c r="L11" s="102"/>
      <c r="M11" s="102"/>
      <c r="N11" s="102"/>
    </row>
    <row r="12" customHeight="1" spans="1:14">
      <c r="A12" s="114" t="s">
        <v>385</v>
      </c>
      <c r="B12" s="99" t="s">
        <v>386</v>
      </c>
      <c r="C12" s="102">
        <v>760000</v>
      </c>
      <c r="D12" s="115"/>
      <c r="E12" s="102">
        <v>760000</v>
      </c>
      <c r="F12" s="102"/>
      <c r="G12" s="102"/>
      <c r="H12" s="102"/>
      <c r="I12" s="102"/>
      <c r="J12" s="99"/>
      <c r="K12" s="102"/>
      <c r="L12" s="102"/>
      <c r="M12" s="102"/>
      <c r="N12" s="102"/>
    </row>
    <row r="13" customHeight="1" spans="1:14">
      <c r="A13" s="114" t="s">
        <v>387</v>
      </c>
      <c r="B13" s="99" t="s">
        <v>388</v>
      </c>
      <c r="C13" s="102">
        <v>1306000</v>
      </c>
      <c r="D13" s="115"/>
      <c r="E13" s="102">
        <v>1306000</v>
      </c>
      <c r="F13" s="102"/>
      <c r="G13" s="102"/>
      <c r="H13" s="102"/>
      <c r="I13" s="102"/>
      <c r="J13" s="99"/>
      <c r="K13" s="102"/>
      <c r="L13" s="102"/>
      <c r="M13" s="102"/>
      <c r="N13" s="102"/>
    </row>
    <row r="14" customHeight="1" spans="1:14">
      <c r="A14" s="114" t="s">
        <v>389</v>
      </c>
      <c r="B14" s="99" t="s">
        <v>390</v>
      </c>
      <c r="C14" s="102">
        <v>20300000</v>
      </c>
      <c r="D14" s="115"/>
      <c r="E14" s="102">
        <v>20300000</v>
      </c>
      <c r="F14" s="102"/>
      <c r="G14" s="102"/>
      <c r="H14" s="102"/>
      <c r="I14" s="102"/>
      <c r="J14" s="99"/>
      <c r="K14" s="102"/>
      <c r="L14" s="102"/>
      <c r="M14" s="102"/>
      <c r="N14" s="102"/>
    </row>
    <row r="15" customHeight="1" spans="1:14">
      <c r="A15" s="114" t="s">
        <v>391</v>
      </c>
      <c r="B15" s="99" t="s">
        <v>392</v>
      </c>
      <c r="C15" s="102">
        <v>90000</v>
      </c>
      <c r="D15" s="115"/>
      <c r="E15" s="102">
        <v>90000</v>
      </c>
      <c r="F15" s="102"/>
      <c r="G15" s="102"/>
      <c r="H15" s="102"/>
      <c r="I15" s="102"/>
      <c r="J15" s="99"/>
      <c r="K15" s="102"/>
      <c r="L15" s="102"/>
      <c r="M15" s="102"/>
      <c r="N15" s="102"/>
    </row>
    <row r="16" customHeight="1" spans="1:14">
      <c r="A16" s="114" t="s">
        <v>393</v>
      </c>
      <c r="B16" s="99" t="s">
        <v>394</v>
      </c>
      <c r="C16" s="102">
        <v>4080000</v>
      </c>
      <c r="D16" s="115"/>
      <c r="E16" s="102">
        <v>4080000</v>
      </c>
      <c r="F16" s="102"/>
      <c r="G16" s="102"/>
      <c r="H16" s="102"/>
      <c r="I16" s="102"/>
      <c r="J16" s="99"/>
      <c r="K16" s="102"/>
      <c r="L16" s="102"/>
      <c r="M16" s="102"/>
      <c r="N16" s="102"/>
    </row>
    <row r="17" customHeight="1" spans="1:14">
      <c r="A17" s="114" t="s">
        <v>395</v>
      </c>
      <c r="B17" s="99" t="s">
        <v>396</v>
      </c>
      <c r="C17" s="102">
        <v>5698684.54</v>
      </c>
      <c r="D17" s="115"/>
      <c r="E17" s="102">
        <v>5698684.54</v>
      </c>
      <c r="F17" s="102"/>
      <c r="G17" s="102"/>
      <c r="H17" s="102"/>
      <c r="I17" s="102"/>
      <c r="J17" s="99"/>
      <c r="K17" s="102"/>
      <c r="L17" s="102"/>
      <c r="M17" s="102"/>
      <c r="N17" s="102"/>
    </row>
    <row r="18" customHeight="1" spans="1:14">
      <c r="A18" s="114" t="s">
        <v>397</v>
      </c>
      <c r="B18" s="99" t="s">
        <v>398</v>
      </c>
      <c r="C18" s="102">
        <v>1935000</v>
      </c>
      <c r="D18" s="115"/>
      <c r="E18" s="102">
        <v>1935000</v>
      </c>
      <c r="F18" s="102"/>
      <c r="G18" s="102"/>
      <c r="H18" s="102"/>
      <c r="I18" s="102"/>
      <c r="J18" s="99"/>
      <c r="K18" s="102"/>
      <c r="L18" s="102"/>
      <c r="M18" s="102"/>
      <c r="N18" s="102"/>
    </row>
    <row r="19" customHeight="1" spans="1:14">
      <c r="A19" s="114" t="s">
        <v>399</v>
      </c>
      <c r="B19" s="99" t="s">
        <v>400</v>
      </c>
      <c r="C19" s="102">
        <v>2350000</v>
      </c>
      <c r="D19" s="115"/>
      <c r="E19" s="102">
        <v>2350000</v>
      </c>
      <c r="F19" s="102"/>
      <c r="G19" s="102"/>
      <c r="H19" s="102"/>
      <c r="I19" s="102"/>
      <c r="J19" s="99"/>
      <c r="K19" s="102"/>
      <c r="L19" s="102"/>
      <c r="M19" s="102"/>
      <c r="N19" s="102"/>
    </row>
    <row r="20" customHeight="1" spans="1:14">
      <c r="A20" s="114" t="s">
        <v>401</v>
      </c>
      <c r="B20" s="99" t="s">
        <v>402</v>
      </c>
      <c r="C20" s="102">
        <v>1413684.54</v>
      </c>
      <c r="D20" s="115"/>
      <c r="E20" s="102">
        <v>1413684.54</v>
      </c>
      <c r="F20" s="102"/>
      <c r="G20" s="102"/>
      <c r="H20" s="102"/>
      <c r="I20" s="102"/>
      <c r="J20" s="99"/>
      <c r="K20" s="102"/>
      <c r="L20" s="102"/>
      <c r="M20" s="102"/>
      <c r="N20" s="102"/>
    </row>
    <row r="21" customHeight="1" spans="1:14">
      <c r="A21" s="114" t="s">
        <v>403</v>
      </c>
      <c r="B21" s="99" t="s">
        <v>404</v>
      </c>
      <c r="C21" s="102">
        <v>23742585.76</v>
      </c>
      <c r="D21" s="115"/>
      <c r="E21" s="102">
        <v>23742585.76</v>
      </c>
      <c r="F21" s="102"/>
      <c r="G21" s="102"/>
      <c r="H21" s="102"/>
      <c r="I21" s="102"/>
      <c r="J21" s="99"/>
      <c r="K21" s="102"/>
      <c r="L21" s="102"/>
      <c r="M21" s="102"/>
      <c r="N21" s="102"/>
    </row>
    <row r="22" customHeight="1" spans="1:14">
      <c r="A22" s="114" t="s">
        <v>405</v>
      </c>
      <c r="B22" s="99" t="s">
        <v>406</v>
      </c>
      <c r="C22" s="102">
        <v>13800000</v>
      </c>
      <c r="D22" s="115"/>
      <c r="E22" s="102">
        <v>13800000</v>
      </c>
      <c r="F22" s="102"/>
      <c r="G22" s="102"/>
      <c r="H22" s="102"/>
      <c r="I22" s="102"/>
      <c r="J22" s="99"/>
      <c r="K22" s="102"/>
      <c r="L22" s="102"/>
      <c r="M22" s="102"/>
      <c r="N22" s="102"/>
    </row>
    <row r="23" customHeight="1" spans="1:14">
      <c r="A23" s="114" t="s">
        <v>407</v>
      </c>
      <c r="B23" s="99" t="s">
        <v>408</v>
      </c>
      <c r="C23" s="102">
        <v>2313000</v>
      </c>
      <c r="D23" s="115"/>
      <c r="E23" s="102">
        <v>2313000</v>
      </c>
      <c r="F23" s="102"/>
      <c r="G23" s="102"/>
      <c r="H23" s="102"/>
      <c r="I23" s="102"/>
      <c r="J23" s="99"/>
      <c r="K23" s="102"/>
      <c r="L23" s="102"/>
      <c r="M23" s="102"/>
      <c r="N23" s="102"/>
    </row>
    <row r="24" customHeight="1" spans="1:14">
      <c r="A24" s="114" t="s">
        <v>409</v>
      </c>
      <c r="B24" s="99" t="s">
        <v>410</v>
      </c>
      <c r="C24" s="102">
        <v>7629585.76</v>
      </c>
      <c r="D24" s="115"/>
      <c r="E24" s="102">
        <v>7629585.76</v>
      </c>
      <c r="F24" s="102"/>
      <c r="G24" s="102"/>
      <c r="H24" s="102"/>
      <c r="I24" s="102"/>
      <c r="J24" s="99"/>
      <c r="K24" s="102"/>
      <c r="L24" s="102"/>
      <c r="M24" s="102"/>
      <c r="N24" s="102"/>
    </row>
    <row r="25" customHeight="1" spans="1:14">
      <c r="A25" s="114" t="s">
        <v>411</v>
      </c>
      <c r="B25" s="99" t="s">
        <v>412</v>
      </c>
      <c r="C25" s="102">
        <v>1996000</v>
      </c>
      <c r="D25" s="115"/>
      <c r="E25" s="102">
        <v>1996000</v>
      </c>
      <c r="F25" s="102"/>
      <c r="G25" s="102"/>
      <c r="H25" s="102"/>
      <c r="I25" s="102"/>
      <c r="J25" s="99"/>
      <c r="K25" s="102"/>
      <c r="L25" s="102"/>
      <c r="M25" s="102"/>
      <c r="N25" s="102"/>
    </row>
    <row r="26" customHeight="1" spans="1:14">
      <c r="A26" s="114" t="s">
        <v>413</v>
      </c>
      <c r="B26" s="99" t="s">
        <v>414</v>
      </c>
      <c r="C26" s="102">
        <v>1996000</v>
      </c>
      <c r="D26" s="115"/>
      <c r="E26" s="102">
        <v>1996000</v>
      </c>
      <c r="F26" s="102"/>
      <c r="G26" s="102"/>
      <c r="H26" s="102"/>
      <c r="I26" s="102"/>
      <c r="J26" s="99"/>
      <c r="K26" s="102"/>
      <c r="L26" s="102"/>
      <c r="M26" s="102"/>
      <c r="N26" s="102"/>
    </row>
    <row r="27" customHeight="1" spans="1:14">
      <c r="A27" s="114" t="s">
        <v>304</v>
      </c>
      <c r="B27" s="99" t="s">
        <v>415</v>
      </c>
      <c r="C27" s="102">
        <v>834500</v>
      </c>
      <c r="D27" s="115"/>
      <c r="E27" s="102"/>
      <c r="F27" s="102">
        <v>834500</v>
      </c>
      <c r="G27" s="102"/>
      <c r="H27" s="102"/>
      <c r="I27" s="102"/>
      <c r="J27" s="99"/>
      <c r="K27" s="102"/>
      <c r="L27" s="102"/>
      <c r="M27" s="102"/>
      <c r="N27" s="102"/>
    </row>
    <row r="28" customHeight="1" spans="1:14">
      <c r="A28" s="114" t="s">
        <v>306</v>
      </c>
      <c r="B28" s="99" t="s">
        <v>416</v>
      </c>
      <c r="C28" s="102">
        <v>834500</v>
      </c>
      <c r="D28" s="115"/>
      <c r="E28" s="102"/>
      <c r="F28" s="102">
        <v>834500</v>
      </c>
      <c r="G28" s="102"/>
      <c r="H28" s="102"/>
      <c r="I28" s="102"/>
      <c r="J28" s="99"/>
      <c r="K28" s="102"/>
      <c r="L28" s="102"/>
      <c r="M28" s="102"/>
      <c r="N28" s="102"/>
    </row>
    <row r="29" customHeight="1" spans="1:14">
      <c r="A29" s="114" t="s">
        <v>417</v>
      </c>
      <c r="B29" s="99" t="s">
        <v>418</v>
      </c>
      <c r="C29" s="102">
        <v>500000</v>
      </c>
      <c r="D29" s="115"/>
      <c r="E29" s="102">
        <v>500000</v>
      </c>
      <c r="F29" s="102"/>
      <c r="G29" s="102"/>
      <c r="H29" s="102"/>
      <c r="I29" s="102"/>
      <c r="J29" s="99"/>
      <c r="K29" s="102"/>
      <c r="L29" s="102"/>
      <c r="M29" s="102"/>
      <c r="N29" s="102"/>
    </row>
    <row r="30" customHeight="1" spans="1:14">
      <c r="A30" s="114" t="s">
        <v>419</v>
      </c>
      <c r="B30" s="99" t="s">
        <v>420</v>
      </c>
      <c r="C30" s="102">
        <v>500000</v>
      </c>
      <c r="D30" s="115"/>
      <c r="E30" s="102">
        <v>500000</v>
      </c>
      <c r="F30" s="102"/>
      <c r="G30" s="102"/>
      <c r="H30" s="102"/>
      <c r="I30" s="102"/>
      <c r="J30" s="99"/>
      <c r="K30" s="102"/>
      <c r="L30" s="102"/>
      <c r="M30" s="102"/>
      <c r="N30" s="102"/>
    </row>
    <row r="31" customHeight="1" spans="1:14">
      <c r="A31" s="114" t="s">
        <v>138</v>
      </c>
      <c r="B31" s="99" t="s">
        <v>55</v>
      </c>
      <c r="C31" s="102">
        <v>3396630.81</v>
      </c>
      <c r="D31" s="115"/>
      <c r="E31" s="102">
        <v>3396630.81</v>
      </c>
      <c r="F31" s="102"/>
      <c r="G31" s="102"/>
      <c r="H31" s="102"/>
      <c r="I31" s="102"/>
      <c r="J31" s="99"/>
      <c r="K31" s="102"/>
      <c r="L31" s="102"/>
      <c r="M31" s="102"/>
      <c r="N31" s="102"/>
    </row>
    <row r="32" customHeight="1" spans="1:14">
      <c r="A32" s="114" t="s">
        <v>421</v>
      </c>
      <c r="B32" s="99" t="s">
        <v>422</v>
      </c>
      <c r="C32" s="102">
        <v>3396630.81</v>
      </c>
      <c r="D32" s="115"/>
      <c r="E32" s="102">
        <v>3396630.81</v>
      </c>
      <c r="F32" s="102"/>
      <c r="G32" s="102"/>
      <c r="H32" s="102"/>
      <c r="I32" s="102"/>
      <c r="J32" s="99"/>
      <c r="K32" s="102"/>
      <c r="L32" s="102"/>
      <c r="M32" s="102"/>
      <c r="N32" s="102"/>
    </row>
    <row r="33" customHeight="1" spans="1:14">
      <c r="A33" s="114" t="s">
        <v>423</v>
      </c>
      <c r="B33" s="99" t="s">
        <v>424</v>
      </c>
      <c r="C33" s="102">
        <v>1477820.54</v>
      </c>
      <c r="D33" s="115"/>
      <c r="E33" s="102">
        <v>1477820.54</v>
      </c>
      <c r="F33" s="102"/>
      <c r="G33" s="102"/>
      <c r="H33" s="102"/>
      <c r="I33" s="102"/>
      <c r="J33" s="99"/>
      <c r="K33" s="102"/>
      <c r="L33" s="102"/>
      <c r="M33" s="102"/>
      <c r="N33" s="102"/>
    </row>
    <row r="34" customHeight="1" spans="1:14">
      <c r="A34" s="114" t="s">
        <v>425</v>
      </c>
      <c r="B34" s="99" t="s">
        <v>426</v>
      </c>
      <c r="C34" s="102">
        <v>738910.27</v>
      </c>
      <c r="D34" s="115"/>
      <c r="E34" s="102">
        <v>738910.27</v>
      </c>
      <c r="F34" s="102"/>
      <c r="G34" s="102"/>
      <c r="H34" s="102"/>
      <c r="I34" s="102"/>
      <c r="J34" s="99"/>
      <c r="K34" s="102"/>
      <c r="L34" s="102"/>
      <c r="M34" s="102"/>
      <c r="N34" s="102"/>
    </row>
    <row r="35" customHeight="1" spans="1:14">
      <c r="A35" s="114" t="s">
        <v>427</v>
      </c>
      <c r="B35" s="99" t="s">
        <v>428</v>
      </c>
      <c r="C35" s="102">
        <v>1179900</v>
      </c>
      <c r="D35" s="115"/>
      <c r="E35" s="102">
        <v>1179900</v>
      </c>
      <c r="F35" s="102"/>
      <c r="G35" s="102"/>
      <c r="H35" s="102"/>
      <c r="I35" s="102"/>
      <c r="J35" s="99"/>
      <c r="K35" s="102"/>
      <c r="L35" s="102"/>
      <c r="M35" s="102"/>
      <c r="N35" s="102"/>
    </row>
    <row r="36" customHeight="1" spans="1:14">
      <c r="A36" s="114" t="s">
        <v>148</v>
      </c>
      <c r="B36" s="99" t="s">
        <v>57</v>
      </c>
      <c r="C36" s="102">
        <v>1682238.7</v>
      </c>
      <c r="D36" s="115"/>
      <c r="E36" s="102">
        <v>1682238.7</v>
      </c>
      <c r="F36" s="102"/>
      <c r="G36" s="102"/>
      <c r="H36" s="102"/>
      <c r="I36" s="102"/>
      <c r="J36" s="99"/>
      <c r="K36" s="102"/>
      <c r="L36" s="102"/>
      <c r="M36" s="102"/>
      <c r="N36" s="102"/>
    </row>
    <row r="37" customHeight="1" spans="1:14">
      <c r="A37" s="114" t="s">
        <v>429</v>
      </c>
      <c r="B37" s="99" t="s">
        <v>430</v>
      </c>
      <c r="C37" s="102">
        <v>1682238.7</v>
      </c>
      <c r="D37" s="115"/>
      <c r="E37" s="102">
        <v>1682238.7</v>
      </c>
      <c r="F37" s="102"/>
      <c r="G37" s="102"/>
      <c r="H37" s="102"/>
      <c r="I37" s="102"/>
      <c r="J37" s="99"/>
      <c r="K37" s="102"/>
      <c r="L37" s="102"/>
      <c r="M37" s="102"/>
      <c r="N37" s="102"/>
    </row>
    <row r="38" customHeight="1" spans="1:14">
      <c r="A38" s="114" t="s">
        <v>431</v>
      </c>
      <c r="B38" s="99" t="s">
        <v>432</v>
      </c>
      <c r="C38" s="102">
        <v>664913.3</v>
      </c>
      <c r="D38" s="115"/>
      <c r="E38" s="102">
        <v>664913.3</v>
      </c>
      <c r="F38" s="102"/>
      <c r="G38" s="102"/>
      <c r="H38" s="102"/>
      <c r="I38" s="102"/>
      <c r="J38" s="99"/>
      <c r="K38" s="102"/>
      <c r="L38" s="102"/>
      <c r="M38" s="102"/>
      <c r="N38" s="102"/>
    </row>
    <row r="39" customHeight="1" spans="1:14">
      <c r="A39" s="114" t="s">
        <v>433</v>
      </c>
      <c r="B39" s="99" t="s">
        <v>434</v>
      </c>
      <c r="C39" s="102">
        <v>661180.39</v>
      </c>
      <c r="D39" s="115"/>
      <c r="E39" s="102">
        <v>661180.39</v>
      </c>
      <c r="F39" s="102"/>
      <c r="G39" s="102"/>
      <c r="H39" s="102"/>
      <c r="I39" s="102"/>
      <c r="J39" s="99"/>
      <c r="K39" s="102"/>
      <c r="L39" s="102"/>
      <c r="M39" s="102"/>
      <c r="N39" s="102"/>
    </row>
    <row r="40" customHeight="1" spans="1:14">
      <c r="A40" s="114" t="s">
        <v>435</v>
      </c>
      <c r="B40" s="99" t="s">
        <v>436</v>
      </c>
      <c r="C40" s="102">
        <v>356145.01</v>
      </c>
      <c r="D40" s="115"/>
      <c r="E40" s="102">
        <v>356145.01</v>
      </c>
      <c r="F40" s="102"/>
      <c r="G40" s="102"/>
      <c r="H40" s="102"/>
      <c r="I40" s="102"/>
      <c r="J40" s="99"/>
      <c r="K40" s="102"/>
      <c r="L40" s="102"/>
      <c r="M40" s="102"/>
      <c r="N40" s="102"/>
    </row>
    <row r="41" customHeight="1" spans="1:14">
      <c r="A41" s="114" t="s">
        <v>164</v>
      </c>
      <c r="B41" s="99" t="s">
        <v>67</v>
      </c>
      <c r="C41" s="102">
        <v>1108361.69</v>
      </c>
      <c r="D41" s="115"/>
      <c r="E41" s="102">
        <v>1108361.69</v>
      </c>
      <c r="F41" s="102"/>
      <c r="G41" s="102"/>
      <c r="H41" s="102"/>
      <c r="I41" s="102"/>
      <c r="J41" s="99"/>
      <c r="K41" s="102"/>
      <c r="L41" s="102"/>
      <c r="M41" s="102"/>
      <c r="N41" s="102"/>
    </row>
    <row r="42" customHeight="1" spans="1:14">
      <c r="A42" s="114" t="s">
        <v>437</v>
      </c>
      <c r="B42" s="99" t="s">
        <v>438</v>
      </c>
      <c r="C42" s="102">
        <v>1108361.69</v>
      </c>
      <c r="D42" s="115"/>
      <c r="E42" s="102">
        <v>1108361.69</v>
      </c>
      <c r="F42" s="102"/>
      <c r="G42" s="102"/>
      <c r="H42" s="102"/>
      <c r="I42" s="102"/>
      <c r="J42" s="99"/>
      <c r="K42" s="102"/>
      <c r="L42" s="102"/>
      <c r="M42" s="102"/>
      <c r="N42" s="102"/>
    </row>
    <row r="43" customHeight="1" spans="1:14">
      <c r="A43" s="114" t="s">
        <v>439</v>
      </c>
      <c r="B43" s="99" t="s">
        <v>440</v>
      </c>
      <c r="C43" s="102">
        <v>1108361.69</v>
      </c>
      <c r="D43" s="115"/>
      <c r="E43" s="102">
        <v>1108361.69</v>
      </c>
      <c r="F43" s="102"/>
      <c r="G43" s="102"/>
      <c r="H43" s="102"/>
      <c r="I43" s="102"/>
      <c r="J43" s="99"/>
      <c r="K43" s="102"/>
      <c r="L43" s="102"/>
      <c r="M43" s="102"/>
      <c r="N43" s="102"/>
    </row>
    <row r="44" customHeight="1" spans="1:14">
      <c r="A44" s="114" t="s">
        <v>308</v>
      </c>
      <c r="B44" s="99" t="s">
        <v>72</v>
      </c>
      <c r="C44" s="102">
        <v>22822475.51</v>
      </c>
      <c r="D44" s="115"/>
      <c r="E44" s="102"/>
      <c r="F44" s="102">
        <v>22822475.51</v>
      </c>
      <c r="G44" s="102"/>
      <c r="H44" s="102"/>
      <c r="I44" s="102"/>
      <c r="J44" s="99"/>
      <c r="K44" s="102"/>
      <c r="L44" s="102"/>
      <c r="M44" s="102"/>
      <c r="N44" s="102"/>
    </row>
    <row r="45" customHeight="1" spans="1:14">
      <c r="A45" s="114" t="s">
        <v>310</v>
      </c>
      <c r="B45" s="99" t="s">
        <v>441</v>
      </c>
      <c r="C45" s="102">
        <v>160000</v>
      </c>
      <c r="D45" s="115"/>
      <c r="E45" s="102"/>
      <c r="F45" s="102">
        <v>160000</v>
      </c>
      <c r="G45" s="102"/>
      <c r="H45" s="102"/>
      <c r="I45" s="102"/>
      <c r="J45" s="99"/>
      <c r="K45" s="102"/>
      <c r="L45" s="102"/>
      <c r="M45" s="102"/>
      <c r="N45" s="102"/>
    </row>
    <row r="46" customHeight="1" spans="1:14">
      <c r="A46" s="114" t="s">
        <v>312</v>
      </c>
      <c r="B46" s="99" t="s">
        <v>442</v>
      </c>
      <c r="C46" s="102">
        <v>160000</v>
      </c>
      <c r="D46" s="115"/>
      <c r="E46" s="102"/>
      <c r="F46" s="102">
        <v>160000</v>
      </c>
      <c r="G46" s="102"/>
      <c r="H46" s="102"/>
      <c r="I46" s="102"/>
      <c r="J46" s="99"/>
      <c r="K46" s="102"/>
      <c r="L46" s="102"/>
      <c r="M46" s="102"/>
      <c r="N46" s="102"/>
    </row>
    <row r="47" customHeight="1" spans="1:14">
      <c r="A47" s="114" t="s">
        <v>443</v>
      </c>
      <c r="B47" s="99" t="s">
        <v>444</v>
      </c>
      <c r="C47" s="102">
        <v>22662475.51</v>
      </c>
      <c r="D47" s="115"/>
      <c r="E47" s="102"/>
      <c r="F47" s="102">
        <v>22662475.51</v>
      </c>
      <c r="G47" s="102"/>
      <c r="H47" s="102"/>
      <c r="I47" s="102"/>
      <c r="J47" s="99"/>
      <c r="K47" s="102"/>
      <c r="L47" s="102"/>
      <c r="M47" s="102"/>
      <c r="N47" s="102"/>
    </row>
    <row r="48" customHeight="1" spans="1:14">
      <c r="A48" s="114" t="s">
        <v>315</v>
      </c>
      <c r="B48" s="99" t="s">
        <v>445</v>
      </c>
      <c r="C48" s="102">
        <v>22662475.51</v>
      </c>
      <c r="D48" s="115"/>
      <c r="E48" s="102"/>
      <c r="F48" s="102">
        <v>22662475.51</v>
      </c>
      <c r="G48" s="102"/>
      <c r="H48" s="102"/>
      <c r="I48" s="102"/>
      <c r="J48" s="99"/>
      <c r="K48" s="102"/>
      <c r="L48" s="102"/>
      <c r="M48" s="102"/>
      <c r="N48" s="102"/>
    </row>
  </sheetData>
  <mergeCells count="14">
    <mergeCell ref="A2:N2"/>
    <mergeCell ref="A3:D3"/>
    <mergeCell ref="A4:B4"/>
    <mergeCell ref="I4:J4"/>
    <mergeCell ref="C4:C5"/>
    <mergeCell ref="D4:D5"/>
    <mergeCell ref="E4:E5"/>
    <mergeCell ref="F4:F5"/>
    <mergeCell ref="G4:G5"/>
    <mergeCell ref="H4:H5"/>
    <mergeCell ref="K4:K5"/>
    <mergeCell ref="L4:L5"/>
    <mergeCell ref="M4:M5"/>
    <mergeCell ref="N4:N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16</vt:i4>
      </vt:variant>
    </vt:vector>
  </HeadingPairs>
  <TitlesOfParts>
    <vt:vector size="16"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表十二-1</vt:lpstr>
      <vt:lpstr>表十二-2</vt:lpstr>
      <vt:lpstr>表十二-3</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龙静</dc:creator>
  <cp:lastModifiedBy>杨倩怡</cp:lastModifiedBy>
  <dcterms:created xsi:type="dcterms:W3CDTF">2020-06-02T03:41:00Z</dcterms:created>
  <dcterms:modified xsi:type="dcterms:W3CDTF">2024-12-04T01:44:35Z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