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15"/>
  </bookViews>
  <sheets>
    <sheet name="Sheet1" sheetId="1" r:id="rId1"/>
  </sheets>
  <definedNames>
    <definedName name="_xlnm._FilterDatabase" localSheetId="0" hidden="1">Sheet1!$A$5:$L$16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<sst xmlns="http://schemas.openxmlformats.org/spreadsheetml/2006/main" count="77" uniqueCount="57">
  <si>
    <t>附件1</t>
  </si>
  <si>
    <t>渝北区脱贫人口小额信贷发放表</t>
  </si>
  <si>
    <t>填报单位（盖章）：重庆市渝北区农业农村委</t>
  </si>
  <si>
    <t>序号</t>
  </si>
  <si>
    <t>借款人姓  名</t>
  </si>
  <si>
    <t>家庭住址</t>
  </si>
  <si>
    <t>身份证号码</t>
  </si>
  <si>
    <t>借款用途</t>
  </si>
  <si>
    <t>借款金额（元）</t>
  </si>
  <si>
    <t>借款时间</t>
  </si>
  <si>
    <t>还款时间</t>
  </si>
  <si>
    <t>借款天数</t>
  </si>
  <si>
    <t>是否纳入本年度贴息</t>
  </si>
  <si>
    <t>镇</t>
  </si>
  <si>
    <t>村</t>
  </si>
  <si>
    <t>组</t>
  </si>
  <si>
    <t>陈万琼</t>
  </si>
  <si>
    <t>统景</t>
  </si>
  <si>
    <t>西新</t>
  </si>
  <si>
    <t>5102**********5428</t>
  </si>
  <si>
    <t>家禽饲养</t>
  </si>
  <si>
    <t>是</t>
  </si>
  <si>
    <t>肖义彬</t>
  </si>
  <si>
    <t>骆塘</t>
  </si>
  <si>
    <t>5102**********6335</t>
  </si>
  <si>
    <t>蒋开端</t>
  </si>
  <si>
    <t>大湾</t>
  </si>
  <si>
    <t>八角</t>
  </si>
  <si>
    <t>5102**********3832</t>
  </si>
  <si>
    <t>养鸡</t>
  </si>
  <si>
    <t>彭应新</t>
  </si>
  <si>
    <t>龙安</t>
  </si>
  <si>
    <t>5102**********3162</t>
  </si>
  <si>
    <t>养鸭</t>
  </si>
  <si>
    <t>刘孝容</t>
  </si>
  <si>
    <t>大盛</t>
  </si>
  <si>
    <t>三新</t>
  </si>
  <si>
    <t>5102**********7048</t>
  </si>
  <si>
    <t>叶善斌</t>
  </si>
  <si>
    <t>江口</t>
  </si>
  <si>
    <t>5102**********653X</t>
  </si>
  <si>
    <t>牲畜饲养</t>
  </si>
  <si>
    <t>陈之江</t>
  </si>
  <si>
    <t>东河</t>
  </si>
  <si>
    <t>5102**********6958</t>
  </si>
  <si>
    <t>购买小鸡</t>
  </si>
  <si>
    <t>唐绪明</t>
  </si>
  <si>
    <t>天险洞</t>
  </si>
  <si>
    <t>5102**********6837</t>
  </si>
  <si>
    <t>鸡的饲养</t>
  </si>
  <si>
    <t>辜中明</t>
  </si>
  <si>
    <t>明月</t>
  </si>
  <si>
    <t>5102**********7036</t>
  </si>
  <si>
    <t>龚生勇</t>
  </si>
  <si>
    <t>顺龙</t>
  </si>
  <si>
    <t>5001**********663X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</si>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</sst>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\(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19" sqref="F19"/>
    </sheetView>
  </sheetViews>
  <sheetFormatPr defaultColWidth="9" defaultRowHeight="14.25"/>
  <cols>
    <col min="1" max="1" width="4" customWidth="1"/>
    <col min="2" max="2" width="9.33333333333333" style="2" customWidth="1"/>
    <col min="3" max="3" width="6.925" style="3" customWidth="1"/>
    <col min="4" max="4" width="7.875" style="3" customWidth="1"/>
    <col min="5" max="5" width="4.76666666666667" style="3" customWidth="1"/>
    <col min="6" max="6" width="21.7" style="4" customWidth="1"/>
    <col min="7" max="7" width="17.45" customWidth="1"/>
    <col min="8" max="8" width="11.15" customWidth="1"/>
    <col min="9" max="9" width="13.2" style="5" customWidth="1"/>
    <col min="10" max="10" width="13.1833333333333" style="5" customWidth="1"/>
    <col min="11" max="11" width="9" style="5"/>
    <col min="12" max="12" width="14.0583333333333" customWidth="1"/>
  </cols>
  <sheetData>
    <row r="1" spans="1:1">
      <c r="A1" t="s">
        <v>0</v>
      </c>
    </row>
    <row r="2" ht="28.5" spans="1:12">
      <c r="A2" s="6" t="s">
        <v>1</v>
      </c>
      <c r="B2" s="6"/>
      <c r="C2" s="7"/>
      <c r="D2" s="7"/>
      <c r="E2" s="7"/>
      <c r="F2" s="8"/>
      <c r="G2" s="6"/>
      <c r="H2" s="6"/>
      <c r="I2" s="6"/>
      <c r="J2" s="6"/>
      <c r="K2" s="6"/>
      <c r="L2" s="6"/>
    </row>
    <row r="3" ht="18.75" spans="1:12">
      <c r="A3" s="9" t="s">
        <v>2</v>
      </c>
      <c r="B3" s="9"/>
      <c r="C3" s="10"/>
      <c r="D3" s="10"/>
      <c r="E3" s="10"/>
      <c r="F3" s="11"/>
      <c r="G3" s="9"/>
      <c r="H3" s="9"/>
      <c r="I3" s="27"/>
      <c r="J3" s="27"/>
      <c r="K3" s="27"/>
      <c r="L3" s="9"/>
    </row>
    <row r="4" ht="27" customHeight="1" spans="1:12">
      <c r="A4" s="12" t="s">
        <v>3</v>
      </c>
      <c r="B4" s="12" t="s">
        <v>4</v>
      </c>
      <c r="C4" s="13" t="s">
        <v>5</v>
      </c>
      <c r="D4" s="13"/>
      <c r="E4" s="13"/>
      <c r="F4" s="14" t="s">
        <v>6</v>
      </c>
      <c r="G4" s="12" t="s">
        <v>7</v>
      </c>
      <c r="H4" s="12" t="s">
        <v>8</v>
      </c>
      <c r="I4" s="28" t="s">
        <v>9</v>
      </c>
      <c r="J4" s="28" t="s">
        <v>10</v>
      </c>
      <c r="K4" s="12" t="s">
        <v>11</v>
      </c>
      <c r="L4" s="12" t="s">
        <v>12</v>
      </c>
    </row>
    <row r="5" ht="27" customHeight="1" spans="1:12">
      <c r="A5" s="12"/>
      <c r="B5" s="12"/>
      <c r="C5" s="13" t="s">
        <v>13</v>
      </c>
      <c r="D5" s="13" t="s">
        <v>14</v>
      </c>
      <c r="E5" s="13" t="s">
        <v>15</v>
      </c>
      <c r="F5" s="14"/>
      <c r="G5" s="12"/>
      <c r="H5" s="12"/>
      <c r="I5" s="29"/>
      <c r="J5" s="29"/>
      <c r="K5" s="12"/>
      <c r="L5" s="12"/>
    </row>
    <row r="6" s="1" customFormat="1" ht="18" customHeight="1" spans="1:12">
      <c r="A6" s="13">
        <v>1</v>
      </c>
      <c r="B6" s="15" t="s">
        <v>16</v>
      </c>
      <c r="C6" s="16" t="s">
        <v>17</v>
      </c>
      <c r="D6" s="17" t="s">
        <v>18</v>
      </c>
      <c r="E6" s="17">
        <v>1</v>
      </c>
      <c r="F6" s="15" t="s">
        <v>19</v>
      </c>
      <c r="G6" s="18" t="s">
        <v>20</v>
      </c>
      <c r="H6" s="19">
        <v>50000</v>
      </c>
      <c r="I6" s="30">
        <v>44280</v>
      </c>
      <c r="J6" s="30">
        <v>45224</v>
      </c>
      <c r="K6" s="31">
        <f>DATEDIF(I6,J6,"d")</f>
        <v>944</v>
      </c>
      <c r="L6" s="31" t="s">
        <v>21</v>
      </c>
    </row>
    <row r="7" s="1" customFormat="1" ht="18" customHeight="1" spans="1:12">
      <c r="A7" s="13">
        <v>2</v>
      </c>
      <c r="B7" s="15" t="s">
        <v>22</v>
      </c>
      <c r="C7" s="16" t="s">
        <v>17</v>
      </c>
      <c r="D7" s="17" t="s">
        <v>23</v>
      </c>
      <c r="E7" s="17">
        <v>4</v>
      </c>
      <c r="F7" s="15" t="s">
        <v>24</v>
      </c>
      <c r="G7" s="18" t="s">
        <v>20</v>
      </c>
      <c r="H7" s="20">
        <v>50000</v>
      </c>
      <c r="I7" s="30">
        <v>44284</v>
      </c>
      <c r="J7" s="30">
        <v>45005</v>
      </c>
      <c r="K7" s="31">
        <f>DATEDIF(I7,J7,"d")</f>
        <v>721</v>
      </c>
      <c r="L7" s="31" t="s">
        <v>21</v>
      </c>
    </row>
    <row r="8" s="1" customFormat="1" ht="18" customHeight="1" spans="1:12">
      <c r="A8" s="13">
        <v>3</v>
      </c>
      <c r="B8" s="21" t="s">
        <v>25</v>
      </c>
      <c r="C8" s="22" t="s">
        <v>26</v>
      </c>
      <c r="D8" s="23" t="s">
        <v>27</v>
      </c>
      <c r="E8" s="23">
        <v>1</v>
      </c>
      <c r="F8" s="34" t="s">
        <v>28</v>
      </c>
      <c r="G8" s="25" t="s">
        <v>29</v>
      </c>
      <c r="H8" s="26">
        <v>50000</v>
      </c>
      <c r="I8" s="32">
        <v>44309</v>
      </c>
      <c r="J8" s="32">
        <v>45404</v>
      </c>
      <c r="K8" s="21">
        <v>1094</v>
      </c>
      <c r="L8" s="33" t="s">
        <v>21</v>
      </c>
    </row>
    <row r="9" s="1" customFormat="1" ht="18" customHeight="1" spans="1:12">
      <c r="A9" s="13">
        <v>4</v>
      </c>
      <c r="B9" s="21" t="s">
        <v>30</v>
      </c>
      <c r="C9" s="22" t="s">
        <v>17</v>
      </c>
      <c r="D9" s="23" t="s">
        <v>31</v>
      </c>
      <c r="E9" s="23">
        <v>6</v>
      </c>
      <c r="F9" s="34" t="s">
        <v>32</v>
      </c>
      <c r="G9" s="25" t="s">
        <v>33</v>
      </c>
      <c r="H9" s="26">
        <v>50000</v>
      </c>
      <c r="I9" s="32">
        <v>44433</v>
      </c>
      <c r="J9" s="32">
        <v>45510</v>
      </c>
      <c r="K9" s="21">
        <v>1095</v>
      </c>
      <c r="L9" s="33" t="s">
        <v>21</v>
      </c>
    </row>
    <row r="10" s="1" customFormat="1" ht="18" customHeight="1" spans="1:12">
      <c r="A10" s="13">
        <v>5</v>
      </c>
      <c r="B10" s="21" t="s">
        <v>34</v>
      </c>
      <c r="C10" s="22" t="s">
        <v>35</v>
      </c>
      <c r="D10" s="23" t="s">
        <v>36</v>
      </c>
      <c r="E10" s="23">
        <v>2</v>
      </c>
      <c r="F10" s="34" t="s">
        <v>37</v>
      </c>
      <c r="G10" s="25" t="s">
        <v>29</v>
      </c>
      <c r="H10" s="26">
        <v>50000</v>
      </c>
      <c r="I10" s="32">
        <v>44445</v>
      </c>
      <c r="J10" s="32">
        <v>45540</v>
      </c>
      <c r="K10" s="31">
        <f t="shared" ref="K10:K15" si="0">DATEDIF(I10,J10,"d")</f>
        <v>1095</v>
      </c>
      <c r="L10" s="33" t="s">
        <v>21</v>
      </c>
    </row>
    <row r="11" s="1" customFormat="1" ht="18" customHeight="1" spans="1:12">
      <c r="A11" s="13">
        <v>6</v>
      </c>
      <c r="B11" s="21" t="s">
        <v>38</v>
      </c>
      <c r="C11" s="22" t="s">
        <v>17</v>
      </c>
      <c r="D11" s="23" t="s">
        <v>39</v>
      </c>
      <c r="E11" s="23">
        <v>3</v>
      </c>
      <c r="F11" s="24" t="s">
        <v>40</v>
      </c>
      <c r="G11" s="25" t="s">
        <v>41</v>
      </c>
      <c r="H11" s="26">
        <v>50000</v>
      </c>
      <c r="I11" s="32">
        <v>44477</v>
      </c>
      <c r="J11" s="32">
        <v>45573</v>
      </c>
      <c r="K11" s="31">
        <f t="shared" si="0"/>
        <v>1096</v>
      </c>
      <c r="L11" s="33" t="s">
        <v>21</v>
      </c>
    </row>
    <row r="12" s="1" customFormat="1" ht="18" customHeight="1" spans="1:12">
      <c r="A12" s="13">
        <v>7</v>
      </c>
      <c r="B12" s="21" t="s">
        <v>42</v>
      </c>
      <c r="C12" s="22" t="s">
        <v>35</v>
      </c>
      <c r="D12" s="23" t="s">
        <v>43</v>
      </c>
      <c r="E12" s="23">
        <v>7</v>
      </c>
      <c r="F12" s="24" t="s">
        <v>44</v>
      </c>
      <c r="G12" s="25" t="s">
        <v>45</v>
      </c>
      <c r="H12" s="26">
        <v>50000</v>
      </c>
      <c r="I12" s="32">
        <v>44497</v>
      </c>
      <c r="J12" s="32">
        <v>45580</v>
      </c>
      <c r="K12" s="31">
        <f t="shared" si="0"/>
        <v>1083</v>
      </c>
      <c r="L12" s="33" t="s">
        <v>21</v>
      </c>
    </row>
    <row r="13" s="1" customFormat="1" ht="18" customHeight="1" spans="1:12">
      <c r="A13" s="13">
        <v>8</v>
      </c>
      <c r="B13" s="21" t="s">
        <v>46</v>
      </c>
      <c r="C13" s="22" t="s">
        <v>35</v>
      </c>
      <c r="D13" s="23" t="s">
        <v>47</v>
      </c>
      <c r="E13" s="23">
        <v>9</v>
      </c>
      <c r="F13" s="24" t="s">
        <v>48</v>
      </c>
      <c r="G13" s="25" t="s">
        <v>49</v>
      </c>
      <c r="H13" s="26">
        <v>50000</v>
      </c>
      <c r="I13" s="32">
        <v>44502</v>
      </c>
      <c r="J13" s="32">
        <v>45594</v>
      </c>
      <c r="K13" s="31">
        <f t="shared" si="0"/>
        <v>1092</v>
      </c>
      <c r="L13" s="33" t="s">
        <v>21</v>
      </c>
    </row>
    <row r="14" s="1" customFormat="1" ht="18" customHeight="1" spans="1:12">
      <c r="A14" s="13">
        <v>9</v>
      </c>
      <c r="B14" s="21" t="s">
        <v>50</v>
      </c>
      <c r="C14" s="22" t="s">
        <v>35</v>
      </c>
      <c r="D14" s="23" t="s">
        <v>51</v>
      </c>
      <c r="E14" s="23">
        <v>5</v>
      </c>
      <c r="F14" s="34" t="s">
        <v>52</v>
      </c>
      <c r="G14" s="25" t="s">
        <v>49</v>
      </c>
      <c r="H14" s="26">
        <v>5000</v>
      </c>
      <c r="I14" s="32">
        <v>44531</v>
      </c>
      <c r="J14" s="32">
        <v>45047</v>
      </c>
      <c r="K14" s="31">
        <f t="shared" si="0"/>
        <v>516</v>
      </c>
      <c r="L14" s="33" t="s">
        <v>21</v>
      </c>
    </row>
    <row r="15" s="1" customFormat="1" ht="18" customHeight="1" spans="1:12">
      <c r="A15" s="13">
        <v>10</v>
      </c>
      <c r="B15" s="21" t="s">
        <v>53</v>
      </c>
      <c r="C15" s="22" t="s">
        <v>35</v>
      </c>
      <c r="D15" s="23" t="s">
        <v>54</v>
      </c>
      <c r="E15" s="23">
        <v>6</v>
      </c>
      <c r="F15" s="24" t="s">
        <v>55</v>
      </c>
      <c r="G15" s="25" t="s">
        <v>49</v>
      </c>
      <c r="H15" s="26">
        <v>50000</v>
      </c>
      <c r="I15" s="32">
        <v>44550</v>
      </c>
      <c r="J15" s="32">
        <v>45646</v>
      </c>
      <c r="K15" s="31">
        <f t="shared" si="0"/>
        <v>1096</v>
      </c>
      <c r="L15" s="33" t="s">
        <v>21</v>
      </c>
    </row>
    <row r="16" spans="1:12">
      <c r="A16" s="24" t="s">
        <v>56</v>
      </c>
      <c r="B16" s="24"/>
      <c r="C16" s="24"/>
      <c r="D16" s="24"/>
      <c r="E16" s="24"/>
      <c r="F16" s="24"/>
      <c r="G16" s="24"/>
      <c r="H16" s="24">
        <f>SUM(H6:H15)</f>
        <v>455000</v>
      </c>
      <c r="I16" s="24"/>
      <c r="J16" s="24"/>
      <c r="K16" s="24"/>
      <c r="L16" s="24"/>
    </row>
  </sheetData>
  <mergeCells count="15">
    <mergeCell ref="A2:L2"/>
    <mergeCell ref="A3:L3"/>
    <mergeCell ref="C4:E4"/>
    <mergeCell ref="A16:B16"/>
    <mergeCell ref="C16:G16"/>
    <mergeCell ref="I16:L16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ageMargins left="0.751388888888889" right="0.751388888888889" top="0.708333333333333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2019-07-31T07:52:00Z</dcterms:created>
  <dcterms:modified xsi:type="dcterms:W3CDTF">2024-09-09T02:53:56Z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